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32760" windowWidth="13995" windowHeight="6300" activeTab="0"/>
  </bookViews>
  <sheets>
    <sheet name="公開講座受講者推薦名簿（05-2）" sheetId="1" r:id="rId1"/>
    <sheet name="大学番号" sheetId="2" r:id="rId2"/>
    <sheet name="公開講座 (二次募集)" sheetId="3" r:id="rId3"/>
  </sheets>
  <definedNames>
    <definedName name="_xlfn.IFERROR" hidden="1">#NAME?</definedName>
    <definedName name="_xlnm.Print_Area" localSheetId="2">'公開講座 (二次募集)'!$A$1:$N$115</definedName>
    <definedName name="_xlnm.Print_Titles" localSheetId="2">'公開講座 (二次募集)'!$4:$4</definedName>
  </definedNames>
  <calcPr fullCalcOnLoad="1"/>
</workbook>
</file>

<file path=xl/comments1.xml><?xml version="1.0" encoding="utf-8"?>
<comments xmlns="http://schemas.openxmlformats.org/spreadsheetml/2006/main">
  <authors>
    <author>enica</author>
  </authors>
  <commentList>
    <comment ref="B6" authorId="0">
      <text>
        <r>
          <rPr>
            <b/>
            <sz val="9"/>
            <rFont val="MS P ゴシック"/>
            <family val="3"/>
          </rPr>
          <t>enica:</t>
        </r>
        <r>
          <rPr>
            <sz val="9"/>
            <rFont val="MS P ゴシック"/>
            <family val="3"/>
          </rPr>
          <t xml:space="preserve">
</t>
        </r>
        <r>
          <rPr>
            <sz val="7"/>
            <rFont val="MS P ゴシック"/>
            <family val="3"/>
          </rPr>
          <t>科目番号を入力すると、大学名、受講希望公開講座名が自動入力されます。</t>
        </r>
      </text>
    </comment>
  </commentList>
</comments>
</file>

<file path=xl/sharedStrings.xml><?xml version="1.0" encoding="utf-8"?>
<sst xmlns="http://schemas.openxmlformats.org/spreadsheetml/2006/main" count="1178" uniqueCount="712">
  <si>
    <t>高等学校名：</t>
  </si>
  <si>
    <t>大学等名</t>
  </si>
  <si>
    <t>性別</t>
  </si>
  <si>
    <t>学年</t>
  </si>
  <si>
    <t>備考</t>
  </si>
  <si>
    <t>【様式05-2】</t>
  </si>
  <si>
    <t>受講希望公開講座名</t>
  </si>
  <si>
    <t>担当部署名
担当教職員名</t>
  </si>
  <si>
    <t>No.</t>
  </si>
  <si>
    <t>電　話
ファックス</t>
  </si>
  <si>
    <t>〒</t>
  </si>
  <si>
    <t>推薦生徒名前</t>
  </si>
  <si>
    <t>フリガナ</t>
  </si>
  <si>
    <t>学校住所
学校メールアドレス</t>
  </si>
  <si>
    <t>年　　月　　日</t>
  </si>
  <si>
    <t>科目番号</t>
  </si>
  <si>
    <t>平成31年度高大連携公開講座 受講者推薦名簿（所管の機関へ提出）</t>
  </si>
  <si>
    <t>集合場所：本学1号館3階経済学部事務室</t>
  </si>
  <si>
    <t>無料</t>
  </si>
  <si>
    <t>土</t>
  </si>
  <si>
    <t>本学</t>
  </si>
  <si>
    <t>高校生のための経済学セミナー</t>
  </si>
  <si>
    <t>経済学部
経済学科</t>
  </si>
  <si>
    <t>集合場所：本学19号館5階19502教室</t>
  </si>
  <si>
    <t>日</t>
  </si>
  <si>
    <t>中嶋 健明</t>
  </si>
  <si>
    <t>クレイアニメをつくってみる</t>
  </si>
  <si>
    <t>人間文化学部
メディア・映像学科</t>
  </si>
  <si>
    <t>集合場所：本学27号館大学会館1階ロビー（9時20分までに集合）</t>
  </si>
  <si>
    <t>土</t>
  </si>
  <si>
    <t>身のまわりの心理学</t>
  </si>
  <si>
    <t>人間文化学部
心理学科</t>
  </si>
  <si>
    <t>集合場所：宮地茂記念館1階ロビー</t>
  </si>
  <si>
    <t>13:00～16:10</t>
  </si>
  <si>
    <t>月</t>
  </si>
  <si>
    <t>宮地茂
記念館</t>
  </si>
  <si>
    <t>大上 麻海</t>
  </si>
  <si>
    <t>人的資源管理論－経営の中のヒト－</t>
  </si>
  <si>
    <t>経済学部
税務会計学科</t>
  </si>
  <si>
    <t>集合場所：本学キャンパス27号館大学会館玄関前</t>
  </si>
  <si>
    <t>月</t>
  </si>
  <si>
    <t>瀬戸内海の恵みについて学ぼう</t>
  </si>
  <si>
    <t>生命工学部
海洋生物科学科</t>
  </si>
  <si>
    <t>集合場所：本学17号館2階1721教室</t>
  </si>
  <si>
    <t>無料</t>
  </si>
  <si>
    <t>10:00～15:00</t>
  </si>
  <si>
    <t>本学</t>
  </si>
  <si>
    <t>32
33</t>
  </si>
  <si>
    <t>瀬戸内の里山からはじまる食と環境のバイオサイエンス</t>
  </si>
  <si>
    <t>生命工学部
生物工学科</t>
  </si>
  <si>
    <t>集合場所：宮地茂記念館１階ロビー</t>
  </si>
  <si>
    <t>木</t>
  </si>
  <si>
    <t>小説の読み方－井伏鱒二の小説朗読から学ぶ</t>
  </si>
  <si>
    <t>人間文化学部
人間文化学科</t>
  </si>
  <si>
    <t>水</t>
  </si>
  <si>
    <t>食と健康のライフサイエンス</t>
  </si>
  <si>
    <t>生命工学部
生命栄養科学科</t>
  </si>
  <si>
    <t>集合場所：本学2･3･4号館1階工学部事務室前ロビー</t>
  </si>
  <si>
    <t>水</t>
  </si>
  <si>
    <t>自走式センサーロボットプログラミング入門－スマートシステムへの誘い－</t>
  </si>
  <si>
    <t>工学部</t>
  </si>
  <si>
    <t>集合場所：本学24号館2423教室（CAD/CAM室）</t>
  </si>
  <si>
    <t>火</t>
  </si>
  <si>
    <t>機械システム工学への誘い</t>
  </si>
  <si>
    <t>建築入門</t>
  </si>
  <si>
    <t>集合場所：本学1号館2階01214（自習室）</t>
  </si>
  <si>
    <t>10:00～14:00</t>
  </si>
  <si>
    <t>国際経済　グローバル人材として何をどのように学ぶか</t>
  </si>
  <si>
    <t>経済学部
国際経済学科</t>
  </si>
  <si>
    <t>集合場所：本学34号館　医療薬学教育センター1階ロビー</t>
  </si>
  <si>
    <t>10:00～14:50</t>
  </si>
  <si>
    <t>薬剤師の仕事</t>
  </si>
  <si>
    <t>薬学部</t>
  </si>
  <si>
    <t>集合場所：本学2･3･4号館1階工学部事務室前ロビー</t>
  </si>
  <si>
    <t>情報工学入門</t>
  </si>
  <si>
    <t>工学部</t>
  </si>
  <si>
    <t>福山大学</t>
  </si>
  <si>
    <t>月</t>
  </si>
  <si>
    <t>西風新都
キャンパス</t>
  </si>
  <si>
    <t>藤村 昌彦</t>
  </si>
  <si>
    <t>健康と科学</t>
  </si>
  <si>
    <t>36203</t>
  </si>
  <si>
    <t>健康科科学部
リハビリテーション学科</t>
  </si>
  <si>
    <t>宇品
キャンパス</t>
  </si>
  <si>
    <t>精神保健看護学「こころの健康とストレス」について考えてみよう</t>
  </si>
  <si>
    <t>36202</t>
  </si>
  <si>
    <t>健康科科学部
看護学科</t>
  </si>
  <si>
    <t>運動靴必要,持参物：帽子，水筒かペットボトル</t>
  </si>
  <si>
    <t>金</t>
  </si>
  <si>
    <t>白神 聖也</t>
  </si>
  <si>
    <t>36201</t>
  </si>
  <si>
    <t>子ども教育学部子ども教育学科</t>
  </si>
  <si>
    <t>広島都市学園大学</t>
  </si>
  <si>
    <t>10:30～14:30</t>
  </si>
  <si>
    <t>木</t>
  </si>
  <si>
    <t>女子に限る</t>
  </si>
  <si>
    <t>―</t>
  </si>
  <si>
    <t>10:30～16:10</t>
  </si>
  <si>
    <t>写真入門～構図がわかれば写真が変わる～</t>
  </si>
  <si>
    <t>家政学部
造形デザイン学科</t>
  </si>
  <si>
    <t>10:40～16:10</t>
  </si>
  <si>
    <t>高校生のための栄養学講座：栄養を管理するとは</t>
  </si>
  <si>
    <t>家政学部
管理栄養学科</t>
  </si>
  <si>
    <t>水,木</t>
  </si>
  <si>
    <t>8/7～8/8</t>
  </si>
  <si>
    <t>11
12</t>
  </si>
  <si>
    <t>安田の日文での学び ― 言語・文化・文学</t>
  </si>
  <si>
    <t>25209</t>
  </si>
  <si>
    <t>文学部
日本文学科</t>
  </si>
  <si>
    <t>R.R.P.Gabbrielli</t>
  </si>
  <si>
    <t>グローバルビジネスのための英語コミュニケーション入門</t>
  </si>
  <si>
    <t>25208</t>
  </si>
  <si>
    <t>現代ビジネス学部
国際観光ビジネス学科</t>
  </si>
  <si>
    <t>池田嘉人</t>
  </si>
  <si>
    <t>初心者のためのデッサン入門</t>
  </si>
  <si>
    <t>25207</t>
  </si>
  <si>
    <t>建築とデザイン</t>
  </si>
  <si>
    <t>25206</t>
  </si>
  <si>
    <t>家政学部
生活デザイン学科</t>
  </si>
  <si>
    <t>9:00～14:30</t>
  </si>
  <si>
    <t>高校生のための現代ビジネス講座</t>
  </si>
  <si>
    <t>25205</t>
  </si>
  <si>
    <t>現代ビジネス学部
現代ビジネス学科</t>
  </si>
  <si>
    <t>13
25</t>
  </si>
  <si>
    <t>「こころと心を包むもの」について考えるビジネス心理学セミナー</t>
  </si>
  <si>
    <t>25204</t>
  </si>
  <si>
    <t>心理学部
ビジネス心理学科</t>
  </si>
  <si>
    <t>10:00～14:10</t>
  </si>
  <si>
    <t>高校生のための心理学セミナー</t>
  </si>
  <si>
    <t>25203</t>
  </si>
  <si>
    <t>心理学部
現代心理学科</t>
  </si>
  <si>
    <t>女子に限る/辞書・ノート必須</t>
  </si>
  <si>
    <t>高校生のための実用英会話基礎講座</t>
  </si>
  <si>
    <t>25202</t>
  </si>
  <si>
    <t>文学部
英語英米文学科</t>
  </si>
  <si>
    <t>男子も受講可能</t>
  </si>
  <si>
    <t>10:00～15:30</t>
  </si>
  <si>
    <t>高校生のための書道講座</t>
  </si>
  <si>
    <t>25201</t>
  </si>
  <si>
    <t>文学部
書道学科</t>
  </si>
  <si>
    <t>安田女子大学</t>
  </si>
  <si>
    <t>火</t>
  </si>
  <si>
    <t>溝渕 淳</t>
  </si>
  <si>
    <t>人間福祉学科での学び（福祉を支える考え方と技術）</t>
  </si>
  <si>
    <t>24202</t>
  </si>
  <si>
    <t>人間科学部人間福祉学科</t>
  </si>
  <si>
    <t>男子受入可。演習を行うため、爪を短く切り長い髪は束ねておくこと。</t>
  </si>
  <si>
    <t>―</t>
  </si>
  <si>
    <t>李木 明徳 ほか</t>
  </si>
  <si>
    <t>人間福祉学科での学び（子どもの保健）</t>
  </si>
  <si>
    <t>24201</t>
  </si>
  <si>
    <t>広島長束
キャンパス</t>
  </si>
  <si>
    <t>保育学科</t>
  </si>
  <si>
    <t>広島文化学園短期大学</t>
  </si>
  <si>
    <t>看護学部
看護学科</t>
  </si>
  <si>
    <t>【持参物】
昼食、運動着、体育館シューズ、タオル、筆記用具</t>
  </si>
  <si>
    <t>9:30～15:30</t>
  </si>
  <si>
    <t>広島 坂
キャンパス</t>
  </si>
  <si>
    <t>高校生のためのスポーツと健康、そして福祉</t>
  </si>
  <si>
    <t>22203</t>
  </si>
  <si>
    <t>人間健康学部
スポーツ健康福祉学科</t>
  </si>
  <si>
    <t>広島文化学園大学</t>
  </si>
  <si>
    <t>この講座は広島市でも開催します。どちらに参加されても結構です。（両方の講座に参加されても結構です。）理科の先生方の参観も歓迎いたします。</t>
  </si>
  <si>
    <t>8/24,8/31</t>
  </si>
  <si>
    <t>東広島
キャンパス</t>
  </si>
  <si>
    <t>加藤 純一 ほか</t>
  </si>
  <si>
    <t>21206</t>
  </si>
  <si>
    <t>工学部/先端物質科学研究科</t>
  </si>
  <si>
    <t>オープンキャンパス1日目（薬学部の会場は広島国際会議場）に併せて行います。</t>
  </si>
  <si>
    <t>広島国際
会議場</t>
  </si>
  <si>
    <t>高橋 陵宇 ほか</t>
  </si>
  <si>
    <t>薬学研究を担う研究者に学ぼう第9弾</t>
  </si>
  <si>
    <t>21205</t>
  </si>
  <si>
    <t>作業を行いますで、汚れてもいい作業のしやすい服装・履物で臨んでください。
無線LANが利用できるノートPCを所有している場合は持参して下さい（所有していない場合はこちらで準備します）。</t>
  </si>
  <si>
    <t>月～水</t>
  </si>
  <si>
    <t>8/19～8/21</t>
  </si>
  <si>
    <t>木村 彰孝 ほか</t>
  </si>
  <si>
    <t>ものづくりを通して社会の問題を解決しよう</t>
  </si>
  <si>
    <t>21204</t>
  </si>
  <si>
    <t>教育学部</t>
  </si>
  <si>
    <t>この講座は東広島市でも開催します。どちらに参加されても結構です。（両方の講座に参加されても結構です。）理科の先生方の参観も歓迎いたします。</t>
  </si>
  <si>
    <t>7/27,8/3</t>
  </si>
  <si>
    <t>21203</t>
  </si>
  <si>
    <t>金</t>
  </si>
  <si>
    <t>深沢 泰司 ほか</t>
  </si>
  <si>
    <t>重力波天文学入門</t>
  </si>
  <si>
    <t>21202</t>
  </si>
  <si>
    <t>理学部</t>
  </si>
  <si>
    <t>図画工作材料費（300円程度）を必要とすることがある。
筆記用具持参。
昼食の用意は不要。</t>
  </si>
  <si>
    <t>13
15</t>
  </si>
  <si>
    <t>子どもの遊びを体験し、心の成長を考える</t>
  </si>
  <si>
    <t>人間生活学部
児童教育学科</t>
  </si>
  <si>
    <t>7/21,8/4,
8/25</t>
  </si>
  <si>
    <t>熊田亜矢子ほか</t>
  </si>
  <si>
    <t>楽しく学べる生活デザイン学―ファッション・インテリア・地域デザイン―</t>
  </si>
  <si>
    <t>人間生活学部
生活デザイン学科</t>
  </si>
  <si>
    <t>前日あるいは前々日に自分が食べた食事（種類や見た目の分量）一日分を記録したものを持参ください（携帯電話による画像でも可）。</t>
  </si>
  <si>
    <t xml:space="preserve"> 9:00～12:15</t>
  </si>
  <si>
    <t>村上 淳</t>
  </si>
  <si>
    <t>君も家族の食生活見守り隊！～食事バランスガイドを用いた家族と自分の食生活評価～</t>
  </si>
  <si>
    <t>18207</t>
  </si>
  <si>
    <t>健康科学部
健康栄養学科</t>
  </si>
  <si>
    <t>試薬を使用します。付着によって被服が傷んだり着色する可能性がありますので、白衣、エプロン等（ない場合は汚れても良い服）を持参してください。</t>
  </si>
  <si>
    <t xml:space="preserve"> 9:00～12:00</t>
  </si>
  <si>
    <t>山内 有信</t>
  </si>
  <si>
    <t>32
34
44</t>
  </si>
  <si>
    <t>発展だけど　生物基礎（発展）に出てくる栄養生理・生化学～実験：解糖系（呼吸）～</t>
  </si>
  <si>
    <t>18206</t>
  </si>
  <si>
    <t>なし</t>
  </si>
  <si>
    <t>44
34</t>
  </si>
  <si>
    <t>食生活と健康（朝食摂取の役割、食生活と生活習慣病）</t>
  </si>
  <si>
    <t>18205</t>
  </si>
  <si>
    <t>栢下 淳子</t>
  </si>
  <si>
    <t>18204</t>
  </si>
  <si>
    <t>自分が食べたお菓子などの包装物（外箱など）を1品以上持参してください。</t>
  </si>
  <si>
    <t>食品の裏側を活用しよう！～栄養成分表示と私たちの食生活～</t>
  </si>
  <si>
    <t>18203</t>
  </si>
  <si>
    <t>献立を作成するときに使用しますので、色鉛筆を持参してください。</t>
  </si>
  <si>
    <t>10:45～14:35</t>
  </si>
  <si>
    <t>岡本 洋子</t>
  </si>
  <si>
    <t>健康を考えた食事作りの基本</t>
  </si>
  <si>
    <t>18202</t>
  </si>
  <si>
    <t>事前に、授業計画（2）にある4課題に関する自分の意見を各200字程度で作成し、当日持参してください。各自で昼食を用意してください。</t>
  </si>
  <si>
    <t>10:00～14:30</t>
  </si>
  <si>
    <t>新田 由美子</t>
  </si>
  <si>
    <t>サイエンス・カフェ（チョコレート、カカオからショコラミルまで）</t>
  </si>
  <si>
    <t>18201</t>
  </si>
  <si>
    <t>広島修道大学</t>
  </si>
  <si>
    <t>13:30～16:30</t>
  </si>
  <si>
    <t>月～水</t>
  </si>
  <si>
    <t>8/5～8/7</t>
  </si>
  <si>
    <t>中野
キャンパス</t>
  </si>
  <si>
    <t>鵜根 弘行</t>
  </si>
  <si>
    <t>ゲームプログラミング入門</t>
  </si>
  <si>
    <t>15204</t>
  </si>
  <si>
    <t>情報文化学部　　　情報デザイン学科</t>
  </si>
  <si>
    <t>ノベルゲーム制作入門</t>
  </si>
  <si>
    <t>15203</t>
  </si>
  <si>
    <t>8/8,8/9</t>
  </si>
  <si>
    <t>岡川 卓詩</t>
  </si>
  <si>
    <t>キャラクターデザイン制作</t>
  </si>
  <si>
    <t>15202</t>
  </si>
  <si>
    <t>無料</t>
  </si>
  <si>
    <t>広島国際学院大学</t>
  </si>
  <si>
    <t>実際に坐禅をしますので、身体を締め付けるような服装はよくありません。ゆったりした服装で来て下さい。緊張せず、気楽な気持ちで受講してください。</t>
  </si>
  <si>
    <t>10:00～15:50</t>
  </si>
  <si>
    <t>心をみつめる～高校生のための坐禅講座～</t>
  </si>
  <si>
    <t>11204</t>
  </si>
  <si>
    <t>教養教育</t>
  </si>
  <si>
    <t>10:00～16:50</t>
  </si>
  <si>
    <t>11203</t>
  </si>
  <si>
    <t>ビジネス情報学科</t>
  </si>
  <si>
    <t>特にありません。気軽に参加してください。昼食は学食・売店もありますが，各自用意してください。</t>
  </si>
  <si>
    <t>10:30～14:50</t>
  </si>
  <si>
    <t>ブランドの謎を解く（広告戦略）</t>
  </si>
  <si>
    <t>11202</t>
  </si>
  <si>
    <t>経営学科</t>
  </si>
  <si>
    <t>この講義を通して、銀行や証券会社、保険会社で働くための最低限の知識や金融リテラシーを学ぶことが出来ます。
両日とも受講した方が効果的ですが、どちらか1日だけの受講も可能です。（１日のみの受講でも修了証は発行します。）
※両日参加か1日参加かを事前にお知らせください。
昼食は学食・売店もありますが各自用意してください。</t>
  </si>
  <si>
    <t>20～30</t>
  </si>
  <si>
    <t>8/8,8/9</t>
  </si>
  <si>
    <t>日常生活を経済学とファイナンスの基本で考える</t>
  </si>
  <si>
    <t>11201</t>
  </si>
  <si>
    <t>経済学科</t>
  </si>
  <si>
    <t>広島経済大学</t>
  </si>
  <si>
    <t>持参物：エプロン・体操服など汚れてもよい服，昼食　※粘土代で500円必要です</t>
  </si>
  <si>
    <t>今田 拓志</t>
  </si>
  <si>
    <t>美術実技講座C　陶芸</t>
  </si>
  <si>
    <t>10204</t>
  </si>
  <si>
    <t>美術科</t>
  </si>
  <si>
    <t>持参物：鉛筆，着彩道具（水彩絵具，色鉛筆，マーカーなど），昼食</t>
  </si>
  <si>
    <t>堀尾 充 ほか</t>
  </si>
  <si>
    <t>美術実技講座B　マンガ・アニメーション</t>
  </si>
  <si>
    <t>10203</t>
  </si>
  <si>
    <t>木本 雅典 ほか</t>
  </si>
  <si>
    <t>美術実技講座A　デッサン・イラストレーション</t>
  </si>
  <si>
    <t>10202</t>
  </si>
  <si>
    <t>持参物：昼食</t>
  </si>
  <si>
    <t>土</t>
  </si>
  <si>
    <t>西村 この実</t>
  </si>
  <si>
    <t>生活マナーの達人</t>
  </si>
  <si>
    <t>10201</t>
  </si>
  <si>
    <t>総合生活デザイン学科</t>
  </si>
  <si>
    <t>比治山大学短期大学部</t>
  </si>
  <si>
    <t>持参物：筆記用具，昼食</t>
  </si>
  <si>
    <t>10:00～15:25</t>
  </si>
  <si>
    <t>福伊 智 ほか</t>
  </si>
  <si>
    <t>高校生のための教職・保育入門講座</t>
  </si>
  <si>
    <t>09205</t>
  </si>
  <si>
    <t>現代文化学部
子ども発達教育学科</t>
  </si>
  <si>
    <t>心理学を体験する</t>
  </si>
  <si>
    <t>09204</t>
  </si>
  <si>
    <t>現代文化学部
社会臨床心理学科</t>
  </si>
  <si>
    <t>＜メディア×観光＞入門</t>
  </si>
  <si>
    <t>09203</t>
  </si>
  <si>
    <t>現代文化学部
ﾏｽｺﾐｭﾆｹｰｼｮﾝ学科</t>
  </si>
  <si>
    <t>高校生のための日本語文化入門</t>
  </si>
  <si>
    <t>09202</t>
  </si>
  <si>
    <t>現代文化学部
言語文化学科</t>
  </si>
  <si>
    <t>持参物：辞書，ノート，昼食</t>
  </si>
  <si>
    <t>留学のススメ</t>
  </si>
  <si>
    <t>09201</t>
  </si>
  <si>
    <t>比治山大学</t>
  </si>
  <si>
    <t>生命科学や医療に興味のある人。
女子のみ。</t>
  </si>
  <si>
    <t>火,水</t>
  </si>
  <si>
    <t>8/20,8/21</t>
  </si>
  <si>
    <t>臨床検査が教えてくれるもの</t>
  </si>
  <si>
    <t>07205</t>
  </si>
  <si>
    <t>臨床検査学科</t>
  </si>
  <si>
    <t>10人程度</t>
  </si>
  <si>
    <t>月,火</t>
  </si>
  <si>
    <t>8/19,8/20</t>
  </si>
  <si>
    <t>髙田 晃治</t>
  </si>
  <si>
    <t>「こころ」を学ぶ-心理学入門講座-</t>
  </si>
  <si>
    <t>07204</t>
  </si>
  <si>
    <t>人間生活学科</t>
  </si>
  <si>
    <t>持参物；デジタルファイルを保存できるUSBﾒﾓﾘ(容量1GB程度)</t>
  </si>
  <si>
    <t>章 志華</t>
  </si>
  <si>
    <t>ウェブデザイン入門</t>
  </si>
  <si>
    <t>07203</t>
  </si>
  <si>
    <t>女子のみ</t>
  </si>
  <si>
    <t>13:30～16:40</t>
  </si>
  <si>
    <t>水～金</t>
  </si>
  <si>
    <t>8/7～8/9</t>
  </si>
  <si>
    <t>鈴木 理</t>
  </si>
  <si>
    <t>ヒトの身体のしくみ</t>
  </si>
  <si>
    <t>食物栄養学科</t>
  </si>
  <si>
    <t>最終日：感想文あり</t>
  </si>
  <si>
    <t>8/7,8/8</t>
  </si>
  <si>
    <t>有吉 澄江</t>
  </si>
  <si>
    <t>医療おもしろ歴史館</t>
  </si>
  <si>
    <t>07201</t>
  </si>
  <si>
    <t>備考</t>
  </si>
  <si>
    <t>受講料</t>
  </si>
  <si>
    <t>最少開講人数</t>
  </si>
  <si>
    <t>募集
定員</t>
  </si>
  <si>
    <t>開講時間</t>
  </si>
  <si>
    <t>開講
曜日</t>
  </si>
  <si>
    <t>開講
期間</t>
  </si>
  <si>
    <t>開講
場所</t>
  </si>
  <si>
    <t>担当
教員名</t>
  </si>
  <si>
    <t>学問分野</t>
  </si>
  <si>
    <t>科目名</t>
  </si>
  <si>
    <t>科目
№</t>
  </si>
  <si>
    <t>学部
学科</t>
  </si>
  <si>
    <t>大学・短期
大学名</t>
  </si>
  <si>
    <t>◆科目はサテライトキャンパスひろしま（広島県民文化センター）で開講</t>
  </si>
  <si>
    <t>01</t>
  </si>
  <si>
    <t>03</t>
  </si>
  <si>
    <t>06</t>
  </si>
  <si>
    <t>07</t>
  </si>
  <si>
    <t>09</t>
  </si>
  <si>
    <t>大学№</t>
  </si>
  <si>
    <t>大学名</t>
  </si>
  <si>
    <t>エリザベト音楽大学</t>
  </si>
  <si>
    <t>近畿大学工学部</t>
  </si>
  <si>
    <t>山陽女子短期大学</t>
  </si>
  <si>
    <t>比治山大学</t>
  </si>
  <si>
    <t>10</t>
  </si>
  <si>
    <t>11</t>
  </si>
  <si>
    <t>広島経済大学</t>
  </si>
  <si>
    <t>14</t>
  </si>
  <si>
    <t>広島工業大学</t>
  </si>
  <si>
    <t>15</t>
  </si>
  <si>
    <t>広島国際学院大学</t>
  </si>
  <si>
    <t>16</t>
  </si>
  <si>
    <t>広島国際学院大学自動車短期大学部</t>
  </si>
  <si>
    <t>17</t>
  </si>
  <si>
    <t>広島国際大学</t>
  </si>
  <si>
    <t>18</t>
  </si>
  <si>
    <t>広島修道大学</t>
  </si>
  <si>
    <t>19</t>
  </si>
  <si>
    <t>広島女学院大学</t>
  </si>
  <si>
    <t>20</t>
  </si>
  <si>
    <t>広島市立大学</t>
  </si>
  <si>
    <t>21</t>
  </si>
  <si>
    <t>広島大学</t>
  </si>
  <si>
    <t>22</t>
  </si>
  <si>
    <t>広島文化学園大学</t>
  </si>
  <si>
    <t>23</t>
  </si>
  <si>
    <t>広島文化学園短期大学</t>
  </si>
  <si>
    <t>24</t>
  </si>
  <si>
    <t>広島文教大学</t>
  </si>
  <si>
    <t>25</t>
  </si>
  <si>
    <t>安田女子大学</t>
  </si>
  <si>
    <t>26</t>
  </si>
  <si>
    <t>安田女子短期大学</t>
  </si>
  <si>
    <t>29</t>
  </si>
  <si>
    <t>島根県立大学</t>
  </si>
  <si>
    <t>35</t>
  </si>
  <si>
    <t>日本赤十字広島看護大学</t>
  </si>
  <si>
    <t>36</t>
  </si>
  <si>
    <t>広島都市学園大学</t>
  </si>
  <si>
    <t>40</t>
  </si>
  <si>
    <t>41</t>
  </si>
  <si>
    <t>福山平成大学</t>
  </si>
  <si>
    <t>県立広島大学</t>
  </si>
  <si>
    <t>39</t>
  </si>
  <si>
    <t>福山市立大学</t>
  </si>
  <si>
    <t>19204</t>
  </si>
  <si>
    <t>19205</t>
  </si>
  <si>
    <t>（注）１．学年は受講時（平成31年度）の学年を記入してください。
　　　２．この名簿は高大連携の目的以外には使用いたしません。</t>
  </si>
  <si>
    <t>40206</t>
  </si>
  <si>
    <t>40207</t>
  </si>
  <si>
    <t>40208</t>
  </si>
  <si>
    <t>40209</t>
  </si>
  <si>
    <t>40210</t>
  </si>
  <si>
    <t>40211</t>
  </si>
  <si>
    <t>40212</t>
  </si>
  <si>
    <t>40213</t>
  </si>
  <si>
    <t>40214</t>
  </si>
  <si>
    <t>平成31年度　高大連携公開講座科目一覧（二次募集）</t>
  </si>
  <si>
    <t>県立広島大学</t>
  </si>
  <si>
    <t>保健福祉学部
コミュニケーション障害学科</t>
  </si>
  <si>
    <t>06201</t>
  </si>
  <si>
    <t>話す・聴く・食べることの障害と言語聴覚士のシゴト</t>
  </si>
  <si>
    <t>城本 修 ほか</t>
  </si>
  <si>
    <t>三原
キャンパス</t>
  </si>
  <si>
    <t>木</t>
  </si>
  <si>
    <t>10:40～15:50</t>
  </si>
  <si>
    <t>・募集定員を超過した場合は，3年生を優先します。</t>
  </si>
  <si>
    <t>人間文化学部
国際文化学科</t>
  </si>
  <si>
    <t>06202</t>
  </si>
  <si>
    <t>地域文化学への招待－多文化共生社会に向けて－</t>
  </si>
  <si>
    <t>栗原 武士 ほか</t>
  </si>
  <si>
    <t>広島
キャンパス</t>
  </si>
  <si>
    <t>9:00～12:10</t>
  </si>
  <si>
    <t>人間文化学部
健康科学科</t>
  </si>
  <si>
    <t>06203</t>
  </si>
  <si>
    <t>健康科学への招待</t>
  </si>
  <si>
    <t>福場 良之 ほか</t>
  </si>
  <si>
    <t>9:00～12:20</t>
  </si>
  <si>
    <t>経営情報学部
経営学科</t>
  </si>
  <si>
    <t>06204</t>
  </si>
  <si>
    <t>経営学入門～私たちの暮らしと経営～</t>
  </si>
  <si>
    <t>平野 実 ほか</t>
  </si>
  <si>
    <t>経営情報学部
経営情報学科</t>
  </si>
  <si>
    <t>06205</t>
  </si>
  <si>
    <t>情報学入門－人間社会を支える情報学－</t>
  </si>
  <si>
    <t>26
35</t>
  </si>
  <si>
    <t>宇野 健 ほか</t>
  </si>
  <si>
    <t>生命環境学部
生命科学科</t>
  </si>
  <si>
    <t>06206</t>
  </si>
  <si>
    <t>生命科学～地域・社会への還元～</t>
  </si>
  <si>
    <t>荻田 信二郎 ほか</t>
  </si>
  <si>
    <t>生命環境学部
環境科学科</t>
  </si>
  <si>
    <t>06207</t>
  </si>
  <si>
    <t>新技術で社会に貢献する環境科学
～現場では「物理」や「化学」をどう使いこなすか～</t>
  </si>
  <si>
    <t>32
43</t>
  </si>
  <si>
    <t>三苫 好治 ほか</t>
  </si>
  <si>
    <t>総合教育センター</t>
  </si>
  <si>
    <t>06208</t>
  </si>
  <si>
    <t>大学での英語学習入門（ネットワークで広がる英語の世界）</t>
  </si>
  <si>
    <t>馬本 勉 ほか</t>
  </si>
  <si>
    <t>2棟3階のCALL教室
（マルチメディアラボ）を使用</t>
  </si>
  <si>
    <t>宮島学センター</t>
  </si>
  <si>
    <t>06209</t>
  </si>
  <si>
    <t>宮島学を学んでみませんか</t>
  </si>
  <si>
    <t>西本 寮子 ほか</t>
  </si>
  <si>
    <t>保健福祉学部
作業療法学科</t>
  </si>
  <si>
    <t>06210</t>
  </si>
  <si>
    <t>作業療法入門</t>
  </si>
  <si>
    <t>西田 征治 ほか</t>
  </si>
  <si>
    <t>9:30～16:30</t>
  </si>
  <si>
    <t>・実習があるので，動きやすい服装で来てください。
・募集定員を超過しても，すべて受け入れます。</t>
  </si>
  <si>
    <t>保健福祉学部
理学療法学科</t>
  </si>
  <si>
    <t>06211</t>
  </si>
  <si>
    <t>基礎理学療法学
～実践力を養うために学ぶこと～</t>
  </si>
  <si>
    <t>金井 秀作 ほか</t>
  </si>
  <si>
    <t>9:30～15:10</t>
  </si>
  <si>
    <t>・募集人数を超過した場合は，選考します。
・この日の講義終了時に，確認試験を行います。</t>
  </si>
  <si>
    <t>保健福祉学部
看護学科</t>
  </si>
  <si>
    <t>06212</t>
  </si>
  <si>
    <t>学ぼう！成人看護学「患者のセルフケアを促す看護～病気と共に自分らしく生きることを支援する～」</t>
  </si>
  <si>
    <t>黒田 寿美恵 ほか</t>
  </si>
  <si>
    <t>9:30～16:00</t>
  </si>
  <si>
    <t>保健福祉学部
理学療法学科</t>
  </si>
  <si>
    <t>06213</t>
  </si>
  <si>
    <t>臨床理学療法学
～地域貢献のために学ぶこと～</t>
  </si>
  <si>
    <t>島谷 康司 ほか</t>
  </si>
  <si>
    <t>・募集人数を超過した場合は，選考します。
・この日の講義終了時に，確認試験を行います。
・「基礎理学療法学」を
受講していなくてもこの科目の受講は可能です。</t>
  </si>
  <si>
    <t>保健福祉学部
人間福祉学科</t>
  </si>
  <si>
    <t>06214</t>
  </si>
  <si>
    <t>魅力あるソーシャルワーカーの仕事と対人援助の専門性
－社会福祉士・精神保健福祉士の仕事－</t>
  </si>
  <si>
    <t>金子 努 ほか</t>
  </si>
  <si>
    <t>9:45～16:00</t>
  </si>
  <si>
    <t>・募集定員を超過した場合は，選考します。</t>
  </si>
  <si>
    <t>山陽女子
短期大学</t>
  </si>
  <si>
    <t>07202</t>
  </si>
  <si>
    <t>木,金</t>
  </si>
  <si>
    <t>藤井 仁人
小野寺 利恵</t>
  </si>
  <si>
    <t>Damon.
E.Chapman
ほか</t>
  </si>
  <si>
    <t>戸田 利彦 ほか</t>
  </si>
  <si>
    <t>石田 信夫 ほか</t>
  </si>
  <si>
    <t>谷渕 真也 ほか</t>
  </si>
  <si>
    <t>比治山大学
短期大学部</t>
  </si>
  <si>
    <t>水,木</t>
  </si>
  <si>
    <t>新垣 繁秀
得津 康義</t>
  </si>
  <si>
    <t>9:00～14:20</t>
  </si>
  <si>
    <t>堀江 浩司</t>
  </si>
  <si>
    <t>Webマイニング入門　
～ブログを利用した観光地のイメージ分析～</t>
  </si>
  <si>
    <t>石野 亜耶</t>
  </si>
  <si>
    <t>岡本 貞雄</t>
  </si>
  <si>
    <t>広島工業大学</t>
  </si>
  <si>
    <t>環境学部
建築デザイン学科</t>
  </si>
  <si>
    <t>14201</t>
  </si>
  <si>
    <t>建築デザインからみた住まい</t>
  </si>
  <si>
    <t>31
43</t>
  </si>
  <si>
    <t>平田 欽也</t>
  </si>
  <si>
    <t>筆記用具を持参</t>
  </si>
  <si>
    <t>生命学部
食品生命科学科</t>
  </si>
  <si>
    <t>14202</t>
  </si>
  <si>
    <t>食品生命科学を学ぶ　</t>
  </si>
  <si>
    <t>平賀 良知 ほか</t>
  </si>
  <si>
    <t>工学部
機械システム工学科</t>
  </si>
  <si>
    <t>14203</t>
  </si>
  <si>
    <t>未来を拓くエネルギー変換技術と機械工学</t>
  </si>
  <si>
    <t>福島 千晴 ほか</t>
  </si>
  <si>
    <t>10:30～12:00
13:00～14:30
14:45～16:15</t>
  </si>
  <si>
    <t>ノート、筆記用具を持参してください</t>
  </si>
  <si>
    <t>工学部
環境土木工学科</t>
  </si>
  <si>
    <t>14204</t>
  </si>
  <si>
    <t>防災とまちづくり
～土砂災害の対策を現地で考えよう～</t>
  </si>
  <si>
    <t>伊藤 雅 ほか</t>
  </si>
  <si>
    <t>持参物：筆記用具、および屋外見学のための暑さ対策用具</t>
  </si>
  <si>
    <t>環境学部
地球環境学科</t>
  </si>
  <si>
    <t>14205</t>
  </si>
  <si>
    <t>地球環境のふしぎ</t>
  </si>
  <si>
    <t>内藤 望 ほか</t>
  </si>
  <si>
    <t>筆記用具を持参</t>
  </si>
  <si>
    <t>生命学部
生体医工学科</t>
  </si>
  <si>
    <t>14206</t>
  </si>
  <si>
    <t>心臓を科学する
～生命を支える臨床工学～</t>
  </si>
  <si>
    <t>新田 和雄 ほか</t>
  </si>
  <si>
    <t>10:00～15:40</t>
  </si>
  <si>
    <t>当日は26号館4階に直接集合してください（1階入口にて学外者用スリッパに履き替えて頂きます）。</t>
  </si>
  <si>
    <t>情報学部
知的情報システム学科</t>
  </si>
  <si>
    <t>14207</t>
  </si>
  <si>
    <t>高校生のためのゲームプログラミング入門</t>
  </si>
  <si>
    <t>松本 慎平</t>
  </si>
  <si>
    <t>8/5～8/9</t>
  </si>
  <si>
    <t>月～金</t>
  </si>
  <si>
    <t xml:space="preserve">
10:30～12:00
13:00～14:30
</t>
  </si>
  <si>
    <t>5日間の内容は連続的なものですので、遅刻・欠席しないようにしてください。</t>
  </si>
  <si>
    <t>工学部
電子情報工学科</t>
  </si>
  <si>
    <t>14208</t>
  </si>
  <si>
    <t>ビッグなAI(人工知能)に繋がる小さなIC(マイクロチップ)の世界  
‐家電ゲームはなぜ賢く速い?!‐</t>
  </si>
  <si>
    <t>田中 武 ほか</t>
  </si>
  <si>
    <t>8/8～8/9</t>
  </si>
  <si>
    <t>10:45～12:15
13:15～14:45</t>
  </si>
  <si>
    <t>講義の内容は1講座単位で完結します。一部の講義のみの受講も歓迎しますので、興味のある人は積極的に参加して下さい。
（但し、出席数が2/3以上ないと修了証は発行できません）</t>
  </si>
  <si>
    <t>木,金</t>
  </si>
  <si>
    <t>10:30～16:00</t>
  </si>
  <si>
    <t>月～水</t>
  </si>
  <si>
    <t>最近お茶でむせてる人見かけませんか？
（嚥下食へのアプローチ）</t>
  </si>
  <si>
    <t xml:space="preserve">健康科学部
経済科学部
商学部
</t>
  </si>
  <si>
    <t>18208</t>
  </si>
  <si>
    <t>はばたけ未来にむけて―大学での学びと私たちの未来(1)</t>
  </si>
  <si>
    <t>岡本　徹
ほか</t>
  </si>
  <si>
    <t>①終日参加を前提とする講座です。
②高校3年生はもちろんですが、高校1・2年生の参加にも適した講座です。
③筆記用具を持参してください。</t>
  </si>
  <si>
    <t>法学部
国際コミュニティ学部
人文学部
人間環境学部</t>
  </si>
  <si>
    <t>18209</t>
  </si>
  <si>
    <t>はばたけ未来にむけて―大学での学びと私たちの未来(2)</t>
  </si>
  <si>
    <t>広島女学院
大学</t>
  </si>
  <si>
    <t>10:30～11:30</t>
  </si>
  <si>
    <t>桐木 建始 ほか</t>
  </si>
  <si>
    <t>広島大学</t>
  </si>
  <si>
    <t>10:00～16:00</t>
  </si>
  <si>
    <r>
      <t xml:space="preserve">バイオテクノロジーってなぁに？
</t>
    </r>
    <r>
      <rPr>
        <sz val="6"/>
        <rFont val="ＭＳ ゴシック"/>
        <family val="3"/>
      </rPr>
      <t>「バイオロジー（生物学）」と「テクノロジー（技術）」の合成語です。</t>
    </r>
  </si>
  <si>
    <t>31,32</t>
  </si>
  <si>
    <t>サテライトキャンパスひろしま（広島県民文化センター）</t>
  </si>
  <si>
    <t>13:00～16:50</t>
  </si>
  <si>
    <t>31,33,14</t>
  </si>
  <si>
    <t>10:00～15:10</t>
  </si>
  <si>
    <t>13:10～16:20</t>
  </si>
  <si>
    <t>生物生産学部</t>
  </si>
  <si>
    <t>21207</t>
  </si>
  <si>
    <t>家畜とのふれあいを通じて学ぶアニマルサイエンス</t>
  </si>
  <si>
    <t>都築 政起 ほか</t>
  </si>
  <si>
    <t>東広島
キャンパス（生物生産学部及び付属農場）</t>
  </si>
  <si>
    <t>9:30～17:00</t>
  </si>
  <si>
    <t>・開講日の2週間前から当日までの間(7/11から7/24の間)に海外から帰国する予定のある人は, 防疫上, 農場に入れないために受講申し込みできません。
・各自で昼食・飲み物を準備（持参）してください。午前中は生物生産学部で講義・実習を行い，午後から大学の農場にバスで移動して体験的な講義や実習を行います。
・本講座では講義だけでなく, ニワトリやウシを対象とした簡単な実習も行いますので，軽作業のできる衣服，帽子，靴（できれば長靴）を準備してください。
・2時限目にはバターをつくる実習をします。清潔なタオル，空のペットボトル1本（500 mlのもの。水またはお茶のペットボトルで中身をきれいに洗い, キャップをつけたもの。ラベルははがしてください）を各自用意してください。</t>
  </si>
  <si>
    <t>医学部</t>
  </si>
  <si>
    <t>21208</t>
  </si>
  <si>
    <t>先端医療は今　－広島から世界へ2019－</t>
  </si>
  <si>
    <t>岡本 泰昌 ほか</t>
  </si>
  <si>
    <t>霞
キャンパス</t>
  </si>
  <si>
    <t>13:00～16:00</t>
  </si>
  <si>
    <t>情報科学部</t>
  </si>
  <si>
    <t>21209</t>
  </si>
  <si>
    <t>データサイエンスとインフォマティックスからなる情報科学</t>
  </si>
  <si>
    <t>隅谷 孝洋 ほか</t>
  </si>
  <si>
    <t>8/20,8/21</t>
  </si>
  <si>
    <t>火,水</t>
  </si>
  <si>
    <t>13:00～15:00</t>
  </si>
  <si>
    <t>この講座は，8月20日・21日開催予定の広島大学オープンキャンパスに併せて行います。2日間にわたり60分×4回を1講座として開催します。
高等学校の先生方の参観も歓迎します。</t>
  </si>
  <si>
    <t>21210</t>
  </si>
  <si>
    <t>高校生のための心理学講座
（心理学の世界を知ろう）</t>
  </si>
  <si>
    <t>湯澤 正通 ほか</t>
  </si>
  <si>
    <t>東広島
キャンパス</t>
  </si>
  <si>
    <t>10:00～17:00</t>
  </si>
  <si>
    <t>各講座は60分（内訳：講義50分，討論10分）ずつの予定です。5講座全部を受講可能な受講生に限ります。本講座は，日本心理学会が提供する「高校生のための心理学講座【中国・四国地区】」と共催で行います。</t>
  </si>
  <si>
    <t>学芸学部
子ども学科</t>
  </si>
  <si>
    <t>22201</t>
  </si>
  <si>
    <t>小学校の先生になるための体験授業</t>
  </si>
  <si>
    <t>二階堂年惠 ほか</t>
  </si>
  <si>
    <t>火</t>
  </si>
  <si>
    <t>9:05～12:15</t>
  </si>
  <si>
    <t>筆記用具持参</t>
  </si>
  <si>
    <t>学芸学部
音楽学科</t>
  </si>
  <si>
    <t>22202</t>
  </si>
  <si>
    <t>ポピュラーヴォーカルにおける英語楽曲の歌唱法</t>
  </si>
  <si>
    <t>川本睦子</t>
  </si>
  <si>
    <t>加地 信幸 ほか</t>
  </si>
  <si>
    <t>コミュニティ生活学科</t>
  </si>
  <si>
    <t>23202</t>
  </si>
  <si>
    <t>ネイルケア入門</t>
  </si>
  <si>
    <t>田中 美貴</t>
  </si>
  <si>
    <t>爪やすり代100円</t>
  </si>
  <si>
    <t>23203</t>
  </si>
  <si>
    <t>布と遊ぼう
-１枚の布からドレスを考える-</t>
  </si>
  <si>
    <t>今井 裕子</t>
  </si>
  <si>
    <t>23204</t>
  </si>
  <si>
    <t>ブライダル業界で活躍するために</t>
  </si>
  <si>
    <t>烏田 いづみ</t>
  </si>
  <si>
    <t>23205</t>
  </si>
  <si>
    <t>フード商品企画　～焼き菓子～</t>
  </si>
  <si>
    <t>前田 ひろみ</t>
  </si>
  <si>
    <t>エプロン，三角巾（バンダナ）持参。</t>
  </si>
  <si>
    <t>23206</t>
  </si>
  <si>
    <t>やさしいインテリアデザイン</t>
  </si>
  <si>
    <t>古川 博仁</t>
  </si>
  <si>
    <t>23207</t>
  </si>
  <si>
    <t>ビジネスマナー講座</t>
  </si>
  <si>
    <t>久松 政司</t>
  </si>
  <si>
    <t>筆記用具</t>
  </si>
  <si>
    <t>23208</t>
  </si>
  <si>
    <t>なぜ友人関係で悩むのか？</t>
  </si>
  <si>
    <t>廣兼 孝信</t>
  </si>
  <si>
    <t>食物栄養学科</t>
  </si>
  <si>
    <t>23209</t>
  </si>
  <si>
    <t>食べ物と健康
～食事からできる健康づくり～</t>
  </si>
  <si>
    <t>江坂 美佐子</t>
  </si>
  <si>
    <t>10:45～13:55</t>
  </si>
  <si>
    <t>演習材料費300円
演習で作成した弁当を昼食として食べる講座のため、時間が変則的。弁当に入れる料理、エプロン、三角巾は本学準備。筆記用具持参。</t>
  </si>
  <si>
    <t>23210</t>
  </si>
  <si>
    <t>暮らしの中の心理学</t>
  </si>
  <si>
    <t>田頭 伸子</t>
  </si>
  <si>
    <t>はさみ、のり、定規(15㎝くらい)持参。</t>
  </si>
  <si>
    <t>広島文教大学</t>
  </si>
  <si>
    <t>10:50～16:20</t>
  </si>
  <si>
    <t>増田 知之 ほか</t>
  </si>
  <si>
    <t>John McLean  ほか</t>
  </si>
  <si>
    <t>西 まゆみ ほか</t>
  </si>
  <si>
    <t>山内 廣隆 ほか</t>
  </si>
  <si>
    <t>金沢 英樹 ほか</t>
  </si>
  <si>
    <t>藤本 和男 ほか</t>
  </si>
  <si>
    <t>8/7
10:30～14:30
8/8
10:30～12:00</t>
  </si>
  <si>
    <t>町 博光 ほか</t>
  </si>
  <si>
    <t>10:40～14:30</t>
  </si>
  <si>
    <t>箱 田雅之 ほか</t>
  </si>
  <si>
    <t>福田 恵</t>
  </si>
  <si>
    <t>地域の自然と環境</t>
  </si>
  <si>
    <t>村木 士郎</t>
  </si>
  <si>
    <t>山之上 卓 ほか</t>
  </si>
  <si>
    <t>9:00～15:50</t>
  </si>
  <si>
    <t>町支 臣成 ほか</t>
  </si>
  <si>
    <t>尾田 温俊 ほか</t>
  </si>
  <si>
    <t>宮地 功 ほか</t>
  </si>
  <si>
    <t>内田 博志 ほか</t>
  </si>
  <si>
    <t>香川 直己 ほか</t>
  </si>
  <si>
    <t>村上 泰子 ほか</t>
  </si>
  <si>
    <t>10:00～14:20</t>
  </si>
  <si>
    <t>青木 美保 ほか</t>
  </si>
  <si>
    <t>久冨 泰資 ほか</t>
  </si>
  <si>
    <t>有瀧 真人 ほか</t>
  </si>
  <si>
    <t>因島
キャンパス</t>
  </si>
  <si>
    <t>日下部典子 ほか</t>
  </si>
  <si>
    <t>9:30～12:40</t>
  </si>
  <si>
    <t>12:00～15:50</t>
  </si>
  <si>
    <t>早川 達二 ほか</t>
  </si>
  <si>
    <t>9:10～12:00</t>
  </si>
  <si>
    <t>経営学部
経営学科</t>
  </si>
  <si>
    <t>41201</t>
  </si>
  <si>
    <t>経営学における「人」の重要性
（日本史と世界史の視点から）</t>
  </si>
  <si>
    <t>江口　圭一</t>
  </si>
  <si>
    <t>12:30～15:40</t>
  </si>
  <si>
    <t>集合場所：本学2号館1階事務局ロビー</t>
  </si>
  <si>
    <t>福祉健康学部
福祉学科</t>
  </si>
  <si>
    <t>41202</t>
  </si>
  <si>
    <t>ニッポンのふくふく福祉</t>
  </si>
  <si>
    <t>中嶋　裕子</t>
  </si>
  <si>
    <t>集合場所：本学2号館1階事務局ロビー</t>
  </si>
  <si>
    <t>福祉健康学部
こども学科</t>
  </si>
  <si>
    <t>41203</t>
  </si>
  <si>
    <t>高校生のための英語が話せるようになる講座</t>
  </si>
  <si>
    <t>田辺　尚子</t>
  </si>
  <si>
    <t>集合場所：本学2号館1階事務局ロビー</t>
  </si>
  <si>
    <r>
      <t xml:space="preserve">福祉健康学部
</t>
    </r>
    <r>
      <rPr>
        <sz val="6"/>
        <rFont val="ＭＳ ゴシック"/>
        <family val="3"/>
      </rPr>
      <t>健康スポーツ科学科</t>
    </r>
  </si>
  <si>
    <t>41204</t>
  </si>
  <si>
    <t>「我が国の体育/スポーツの歴史と文化」</t>
  </si>
  <si>
    <t>松田　広</t>
  </si>
  <si>
    <t>41205</t>
  </si>
  <si>
    <t>高校生のための看護学入門</t>
  </si>
  <si>
    <t>才野原　照子</t>
  </si>
  <si>
    <t>科目</t>
  </si>
  <si>
    <t>40201</t>
  </si>
  <si>
    <t>40202</t>
  </si>
  <si>
    <t>40203</t>
  </si>
  <si>
    <t>40204</t>
  </si>
  <si>
    <t>40205</t>
  </si>
  <si>
    <t>25210</t>
  </si>
  <si>
    <t>25211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</si>
</sst>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sz val="6"/>
      <name val="ＭＳ Ｐゴシック"/>
      <family val="3"/>
    </font>
    <font>
      <sz val="11"/>
      <name val="ＭＳ ゴシック"/>
      <family val="3"/>
    </font>
    <font>
      <b/>
      <sz val="14"/>
      <name val="ＭＳ ゴシック"/>
      <family val="3"/>
    </font>
    <font>
      <b/>
      <sz val="14"/>
      <color indexed="52"/>
      <name val="ＭＳ ゴシック"/>
      <family val="3"/>
    </font>
    <font>
      <b/>
      <sz val="10"/>
      <name val="ＭＳ ゴシック"/>
      <family val="3"/>
    </font>
    <font>
      <sz val="10"/>
      <name val="ＭＳ ゴシック"/>
      <family val="3"/>
    </font>
    <font>
      <sz val="10"/>
      <name val="ＭＳ Ｐゴシック"/>
      <family val="3"/>
    </font>
    <font>
      <b/>
      <sz val="10"/>
      <name val="ＭＳ Ｐゴシック"/>
      <family val="3"/>
    </font>
    <font>
      <sz val="9"/>
      <name val="ＭＳ ゴシック"/>
      <family val="3"/>
    </font>
    <font>
      <sz val="8"/>
      <name val="ＭＳ ゴシック"/>
      <family val="3"/>
    </font>
    <font>
      <sz val="9"/>
      <name val="ＭＳ Ｐゴシック"/>
      <family val="3"/>
    </font>
    <font>
      <sz val="8"/>
      <name val="ＭＳ Ｐゴシック"/>
      <family val="3"/>
    </font>
    <font>
      <b/>
      <sz val="8"/>
      <name val="ＭＳ ゴシック"/>
      <family val="3"/>
    </font>
    <font>
      <b/>
      <sz val="9"/>
      <name val="ＭＳ ゴシック"/>
      <family val="3"/>
    </font>
    <font>
      <sz val="6"/>
      <name val="ＭＳ ゴシック"/>
      <family val="3"/>
    </font>
    <font>
      <b/>
      <sz val="9"/>
      <name val="ＭＳ Ｐゴシック"/>
      <family val="3"/>
    </font>
    <font>
      <sz val="12"/>
      <name val="ＭＳ Ｐゴシック"/>
      <family val="3"/>
    </font>
    <font>
      <b/>
      <sz val="16"/>
      <name val="ＭＳ Ｐゴシック"/>
      <family val="3"/>
    </font>
    <font>
      <b/>
      <sz val="16"/>
      <name val="ＭＳ ゴシック"/>
      <family val="3"/>
    </font>
    <font>
      <sz val="9"/>
      <name val="MS P ゴシック"/>
      <family val="3"/>
    </font>
    <font>
      <b/>
      <sz val="9"/>
      <name val="MS P ゴシック"/>
      <family val="3"/>
    </font>
    <font>
      <sz val="7"/>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63"/>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333333"/>
      <name val="ＭＳ ゴシック"/>
      <family val="3"/>
    </font>
    <font>
      <sz val="8"/>
      <name val="Calibri"/>
      <family val="3"/>
    </font>
    <font>
      <sz val="9"/>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dotted"/>
    </border>
    <border>
      <left style="thin"/>
      <right style="thin"/>
      <top style="dotted"/>
      <bottom style="dotted"/>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style="thin"/>
      <top>
        <color indexed="63"/>
      </top>
      <bottom style="thin"/>
    </border>
    <border>
      <left style="thin"/>
      <right style="thin"/>
      <top style="hair"/>
      <bottom style="thin"/>
    </border>
    <border>
      <left>
        <color indexed="63"/>
      </left>
      <right>
        <color indexed="63"/>
      </right>
      <top style="hair"/>
      <bottom style="thin"/>
    </border>
    <border>
      <left style="thin"/>
      <right>
        <color indexed="63"/>
      </right>
      <top>
        <color indexed="63"/>
      </top>
      <bottom>
        <color indexed="63"/>
      </bottom>
    </border>
    <border>
      <left style="thin"/>
      <right style="thin"/>
      <top>
        <color indexed="63"/>
      </top>
      <bottom style="hair"/>
    </border>
    <border>
      <left style="thin"/>
      <right style="thin"/>
      <top style="dotted"/>
      <bottom>
        <color indexed="63"/>
      </bottom>
    </border>
    <border>
      <left style="thin"/>
      <right style="thin"/>
      <top style="dotted"/>
      <bottom style="thin"/>
    </border>
    <border>
      <left style="thin"/>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vertical="center"/>
      <protection/>
    </xf>
    <xf numFmtId="0" fontId="57" fillId="32" borderId="0" applyNumberFormat="0" applyBorder="0" applyAlignment="0" applyProtection="0"/>
  </cellStyleXfs>
  <cellXfs count="262">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0" xfId="0" applyFont="1" applyFill="1" applyAlignment="1">
      <alignment vertical="center"/>
    </xf>
    <xf numFmtId="0" fontId="2" fillId="0" borderId="0" xfId="0" applyFont="1" applyBorder="1" applyAlignment="1">
      <alignment vertical="center"/>
    </xf>
    <xf numFmtId="49" fontId="2" fillId="0" borderId="10" xfId="0" applyNumberFormat="1" applyFont="1" applyBorder="1" applyAlignment="1">
      <alignment vertical="center"/>
    </xf>
    <xf numFmtId="0" fontId="2" fillId="0" borderId="0" xfId="0" applyFont="1" applyAlignment="1">
      <alignment horizontal="right" vertical="center"/>
    </xf>
    <xf numFmtId="0" fontId="6" fillId="0" borderId="11"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8" fillId="0" borderId="0" xfId="0" applyFont="1" applyBorder="1" applyAlignment="1">
      <alignment horizontal="center" vertical="center" wrapText="1"/>
    </xf>
    <xf numFmtId="0" fontId="6" fillId="0" borderId="0" xfId="0" applyFont="1" applyBorder="1" applyAlignment="1">
      <alignment horizontal="center" vertical="center"/>
    </xf>
    <xf numFmtId="0" fontId="0" fillId="0" borderId="0" xfId="0" applyFont="1" applyBorder="1" applyAlignment="1">
      <alignment vertical="center"/>
    </xf>
    <xf numFmtId="49" fontId="2" fillId="0" borderId="0" xfId="0" applyNumberFormat="1" applyFont="1" applyAlignment="1">
      <alignment vertical="center"/>
    </xf>
    <xf numFmtId="49" fontId="2" fillId="0" borderId="0" xfId="0" applyNumberFormat="1" applyFont="1" applyFill="1" applyAlignment="1">
      <alignment vertical="center"/>
    </xf>
    <xf numFmtId="49" fontId="6" fillId="0" borderId="11" xfId="0" applyNumberFormat="1" applyFont="1" applyBorder="1" applyAlignment="1">
      <alignment horizontal="center" vertical="center" wrapText="1"/>
    </xf>
    <xf numFmtId="0" fontId="6" fillId="0" borderId="11" xfId="0" applyFont="1" applyBorder="1" applyAlignment="1">
      <alignment horizontal="center" vertical="center" shrinkToFit="1"/>
    </xf>
    <xf numFmtId="0" fontId="6" fillId="0" borderId="11" xfId="0" applyFont="1" applyBorder="1" applyAlignment="1">
      <alignment horizontal="left" vertical="center" shrinkToFit="1"/>
    </xf>
    <xf numFmtId="0" fontId="6" fillId="0" borderId="11" xfId="0" applyFont="1" applyBorder="1" applyAlignment="1">
      <alignment horizontal="left" vertical="center" wrapText="1" shrinkToFit="1"/>
    </xf>
    <xf numFmtId="0" fontId="6" fillId="0" borderId="11" xfId="0" applyFont="1" applyFill="1" applyBorder="1" applyAlignment="1">
      <alignment horizontal="left" vertical="center" shrinkToFit="1"/>
    </xf>
    <xf numFmtId="49" fontId="6" fillId="0" borderId="12" xfId="0" applyNumberFormat="1" applyFont="1" applyBorder="1" applyAlignment="1">
      <alignment horizontal="center" vertical="center"/>
    </xf>
    <xf numFmtId="0" fontId="6" fillId="0" borderId="13" xfId="0" applyFont="1" applyBorder="1" applyAlignment="1">
      <alignment horizontal="left" vertical="center" shrinkToFit="1"/>
    </xf>
    <xf numFmtId="49" fontId="9" fillId="0" borderId="11" xfId="0" applyNumberFormat="1" applyFont="1" applyBorder="1" applyAlignment="1">
      <alignment horizontal="center" vertical="center"/>
    </xf>
    <xf numFmtId="0" fontId="9" fillId="0" borderId="11" xfId="0" applyNumberFormat="1" applyFont="1" applyBorder="1" applyAlignment="1">
      <alignment vertical="center"/>
    </xf>
    <xf numFmtId="0" fontId="9" fillId="0" borderId="11" xfId="0" applyNumberFormat="1" applyFont="1" applyBorder="1" applyAlignment="1">
      <alignment horizontal="center" vertical="center"/>
    </xf>
    <xf numFmtId="0" fontId="9" fillId="0" borderId="11" xfId="0" applyNumberFormat="1" applyFont="1" applyFill="1" applyBorder="1" applyAlignment="1">
      <alignment vertical="center"/>
    </xf>
    <xf numFmtId="0" fontId="14" fillId="0" borderId="11" xfId="0" applyFont="1" applyBorder="1" applyAlignment="1">
      <alignment horizontal="center" vertical="center"/>
    </xf>
    <xf numFmtId="0" fontId="14" fillId="0" borderId="11" xfId="0" applyFont="1" applyBorder="1" applyAlignment="1">
      <alignment horizontal="center" vertical="center" shrinkToFit="1"/>
    </xf>
    <xf numFmtId="0" fontId="15" fillId="0" borderId="11" xfId="0" applyNumberFormat="1" applyFont="1" applyBorder="1" applyAlignment="1" applyProtection="1">
      <alignment vertical="center" wrapText="1"/>
      <protection/>
    </xf>
    <xf numFmtId="0" fontId="58" fillId="0" borderId="11" xfId="0" applyFont="1" applyBorder="1" applyAlignment="1">
      <alignment vertical="center" shrinkToFit="1"/>
    </xf>
    <xf numFmtId="0" fontId="19" fillId="0" borderId="0" xfId="61" applyFont="1" applyAlignment="1">
      <alignment horizontal="center" vertical="center"/>
      <protection/>
    </xf>
    <xf numFmtId="0" fontId="18" fillId="0" borderId="0" xfId="61" applyFont="1" applyAlignment="1">
      <alignment horizontal="center" vertical="center"/>
      <protection/>
    </xf>
    <xf numFmtId="0" fontId="9" fillId="0" borderId="0" xfId="61" applyFont="1">
      <alignment vertical="center"/>
      <protection/>
    </xf>
    <xf numFmtId="0" fontId="16" fillId="0" borderId="0" xfId="61" applyFont="1" applyAlignment="1">
      <alignment horizontal="center" vertical="center"/>
      <protection/>
    </xf>
    <xf numFmtId="0" fontId="17" fillId="0" borderId="0" xfId="61" applyFont="1" applyAlignment="1">
      <alignment horizontal="center" vertical="center"/>
      <protection/>
    </xf>
    <xf numFmtId="0" fontId="9" fillId="0" borderId="0" xfId="61" applyFont="1" applyAlignment="1">
      <alignment horizontal="left" vertical="center" wrapText="1"/>
      <protection/>
    </xf>
    <xf numFmtId="0" fontId="10" fillId="0" borderId="0" xfId="61" applyFont="1" applyAlignment="1">
      <alignment horizontal="left" vertical="center"/>
      <protection/>
    </xf>
    <xf numFmtId="49" fontId="9" fillId="0" borderId="0" xfId="61" applyNumberFormat="1" applyFont="1" applyAlignment="1">
      <alignment horizontal="center" vertical="center"/>
      <protection/>
    </xf>
    <xf numFmtId="0" fontId="9" fillId="0" borderId="0" xfId="61" applyFont="1" applyAlignment="1">
      <alignment horizontal="left" vertical="center"/>
      <protection/>
    </xf>
    <xf numFmtId="0" fontId="9" fillId="0" borderId="0" xfId="61" applyFont="1" applyAlignment="1">
      <alignment horizontal="center" vertical="center"/>
      <protection/>
    </xf>
    <xf numFmtId="0" fontId="9" fillId="0" borderId="0" xfId="61" applyFont="1" applyAlignment="1">
      <alignment horizontal="center" vertical="center" shrinkToFit="1"/>
      <protection/>
    </xf>
    <xf numFmtId="0" fontId="10" fillId="0" borderId="0" xfId="61" applyFont="1" applyAlignment="1">
      <alignment horizontal="center" vertical="center"/>
      <protection/>
    </xf>
    <xf numFmtId="0" fontId="14" fillId="0" borderId="11" xfId="61" applyFont="1" applyBorder="1" applyAlignment="1">
      <alignment horizontal="center" vertical="center" wrapText="1"/>
      <protection/>
    </xf>
    <xf numFmtId="0" fontId="13" fillId="0" borderId="11" xfId="61" applyFont="1" applyBorder="1" applyAlignment="1">
      <alignment horizontal="center" vertical="center" wrapText="1"/>
      <protection/>
    </xf>
    <xf numFmtId="49" fontId="14" fillId="0" borderId="11" xfId="61" applyNumberFormat="1" applyFont="1" applyBorder="1" applyAlignment="1">
      <alignment horizontal="center" vertical="center" wrapText="1"/>
      <protection/>
    </xf>
    <xf numFmtId="0" fontId="14" fillId="0" borderId="11" xfId="61" applyFont="1" applyBorder="1" applyAlignment="1">
      <alignment horizontal="center" vertical="center"/>
      <protection/>
    </xf>
    <xf numFmtId="0" fontId="14" fillId="0" borderId="11" xfId="61" applyFont="1" applyBorder="1" applyAlignment="1">
      <alignment horizontal="center" vertical="center" wrapText="1" shrinkToFit="1"/>
      <protection/>
    </xf>
    <xf numFmtId="176" fontId="14" fillId="0" borderId="11" xfId="61" applyNumberFormat="1" applyFont="1" applyBorder="1" applyAlignment="1">
      <alignment horizontal="center" vertical="center" wrapText="1"/>
      <protection/>
    </xf>
    <xf numFmtId="0" fontId="16" fillId="0" borderId="11" xfId="61" applyFont="1" applyBorder="1" applyAlignment="1">
      <alignment horizontal="center" vertical="center"/>
      <protection/>
    </xf>
    <xf numFmtId="0" fontId="14" fillId="0" borderId="0" xfId="61" applyFont="1" applyAlignment="1">
      <alignment horizontal="center" vertical="center"/>
      <protection/>
    </xf>
    <xf numFmtId="0" fontId="9" fillId="0" borderId="14" xfId="61" applyFont="1" applyFill="1" applyBorder="1">
      <alignment vertical="center"/>
      <protection/>
    </xf>
    <xf numFmtId="0" fontId="10" fillId="0" borderId="15" xfId="61" applyFont="1" applyFill="1" applyBorder="1" applyAlignment="1">
      <alignment horizontal="left" vertical="center" wrapText="1" shrinkToFit="1"/>
      <protection/>
    </xf>
    <xf numFmtId="49" fontId="9" fillId="0" borderId="15" xfId="61" applyNumberFormat="1" applyFont="1" applyFill="1" applyBorder="1" applyAlignment="1">
      <alignment horizontal="center" vertical="center"/>
      <protection/>
    </xf>
    <xf numFmtId="0" fontId="9" fillId="0" borderId="15" xfId="61" applyFont="1" applyFill="1" applyBorder="1" applyAlignment="1">
      <alignment vertical="center" wrapText="1"/>
      <protection/>
    </xf>
    <xf numFmtId="0" fontId="9" fillId="0" borderId="15" xfId="61" applyFont="1" applyFill="1" applyBorder="1" applyAlignment="1">
      <alignment horizontal="center" vertical="center"/>
      <protection/>
    </xf>
    <xf numFmtId="0" fontId="12" fillId="0" borderId="15" xfId="61" applyFont="1" applyFill="1" applyBorder="1" applyAlignment="1">
      <alignment horizontal="center" vertical="center" shrinkToFit="1"/>
      <protection/>
    </xf>
    <xf numFmtId="0" fontId="10" fillId="0" borderId="15" xfId="61" applyFont="1" applyFill="1" applyBorder="1" applyAlignment="1">
      <alignment horizontal="center" vertical="center" wrapText="1" shrinkToFit="1"/>
      <protection/>
    </xf>
    <xf numFmtId="176" fontId="9" fillId="0" borderId="15" xfId="61" applyNumberFormat="1" applyFont="1" applyFill="1" applyBorder="1" applyAlignment="1">
      <alignment horizontal="center" vertical="center"/>
      <protection/>
    </xf>
    <xf numFmtId="0" fontId="9" fillId="0" borderId="16" xfId="61" applyFont="1" applyFill="1" applyBorder="1" applyAlignment="1">
      <alignment horizontal="center" vertical="center" shrinkToFit="1"/>
      <protection/>
    </xf>
    <xf numFmtId="0" fontId="10" fillId="0" borderId="16" xfId="61" applyFont="1" applyFill="1" applyBorder="1" applyAlignment="1">
      <alignment horizontal="left" vertical="center" wrapText="1" shrinkToFit="1"/>
      <protection/>
    </xf>
    <xf numFmtId="0" fontId="9" fillId="0" borderId="16" xfId="61" applyFont="1" applyFill="1" applyBorder="1" applyAlignment="1">
      <alignment vertical="center" wrapText="1"/>
      <protection/>
    </xf>
    <xf numFmtId="0" fontId="9" fillId="0" borderId="16" xfId="61" applyFont="1" applyFill="1" applyBorder="1" applyAlignment="1">
      <alignment horizontal="center" vertical="center" wrapText="1"/>
      <protection/>
    </xf>
    <xf numFmtId="0" fontId="12" fillId="0" borderId="16" xfId="61" applyFont="1" applyFill="1" applyBorder="1" applyAlignment="1">
      <alignment horizontal="center" vertical="center" wrapText="1" shrinkToFit="1"/>
      <protection/>
    </xf>
    <xf numFmtId="0" fontId="10" fillId="0" borderId="16" xfId="61" applyFont="1" applyFill="1" applyBorder="1" applyAlignment="1">
      <alignment horizontal="center" vertical="center" wrapText="1" shrinkToFit="1"/>
      <protection/>
    </xf>
    <xf numFmtId="176" fontId="9" fillId="0" borderId="16" xfId="61" applyNumberFormat="1" applyFont="1" applyFill="1" applyBorder="1" applyAlignment="1">
      <alignment horizontal="center" vertical="center"/>
      <protection/>
    </xf>
    <xf numFmtId="0" fontId="9" fillId="0" borderId="16" xfId="61" applyFont="1" applyFill="1" applyBorder="1" applyAlignment="1">
      <alignment horizontal="center" vertical="center"/>
      <protection/>
    </xf>
    <xf numFmtId="0" fontId="12" fillId="0" borderId="16" xfId="61" applyFont="1" applyFill="1" applyBorder="1" applyAlignment="1">
      <alignment horizontal="center" vertical="center" shrinkToFit="1"/>
      <protection/>
    </xf>
    <xf numFmtId="0" fontId="10" fillId="0" borderId="16" xfId="61" applyFont="1" applyFill="1" applyBorder="1" applyAlignment="1">
      <alignment horizontal="left" vertical="center" shrinkToFit="1"/>
      <protection/>
    </xf>
    <xf numFmtId="0" fontId="10" fillId="0" borderId="15" xfId="61" applyFont="1" applyFill="1" applyBorder="1" applyAlignment="1">
      <alignment horizontal="left" vertical="center" shrinkToFit="1"/>
      <protection/>
    </xf>
    <xf numFmtId="0" fontId="10" fillId="0" borderId="16" xfId="61" applyFont="1" applyFill="1" applyBorder="1" applyAlignment="1">
      <alignment vertical="center" wrapText="1" shrinkToFit="1"/>
      <protection/>
    </xf>
    <xf numFmtId="0" fontId="9" fillId="0" borderId="12" xfId="61" applyFont="1" applyBorder="1" applyAlignment="1">
      <alignment vertical="center" wrapText="1"/>
      <protection/>
    </xf>
    <xf numFmtId="0" fontId="10" fillId="0" borderId="17" xfId="61" applyFont="1" applyBorder="1" applyAlignment="1">
      <alignment horizontal="left" vertical="center" wrapText="1"/>
      <protection/>
    </xf>
    <xf numFmtId="49" fontId="9" fillId="0" borderId="17" xfId="61" applyNumberFormat="1" applyFont="1" applyBorder="1" applyAlignment="1">
      <alignment horizontal="center" vertical="center"/>
      <protection/>
    </xf>
    <xf numFmtId="0" fontId="9" fillId="0" borderId="17" xfId="61" applyFont="1" applyBorder="1">
      <alignment vertical="center"/>
      <protection/>
    </xf>
    <xf numFmtId="0" fontId="9" fillId="0" borderId="17" xfId="61" applyFont="1" applyBorder="1" applyAlignment="1">
      <alignment horizontal="center" vertical="center"/>
      <protection/>
    </xf>
    <xf numFmtId="0" fontId="12" fillId="0" borderId="17" xfId="61" applyFont="1" applyBorder="1" applyAlignment="1">
      <alignment horizontal="center" vertical="center" shrinkToFit="1"/>
      <protection/>
    </xf>
    <xf numFmtId="0" fontId="10" fillId="0" borderId="17" xfId="61" applyFont="1" applyBorder="1" applyAlignment="1">
      <alignment horizontal="center" vertical="center"/>
      <protection/>
    </xf>
    <xf numFmtId="176" fontId="9" fillId="0" borderId="17" xfId="61" applyNumberFormat="1" applyFont="1" applyBorder="1" applyAlignment="1">
      <alignment horizontal="center" vertical="center"/>
      <protection/>
    </xf>
    <xf numFmtId="0" fontId="9" fillId="0" borderId="18" xfId="61" applyFont="1" applyBorder="1" applyAlignment="1">
      <alignment horizontal="center" vertical="center"/>
      <protection/>
    </xf>
    <xf numFmtId="0" fontId="9" fillId="0" borderId="14" xfId="61" applyFont="1" applyBorder="1" applyAlignment="1">
      <alignment vertical="center" wrapText="1"/>
      <protection/>
    </xf>
    <xf numFmtId="0" fontId="10" fillId="0" borderId="19" xfId="61" applyFont="1" applyBorder="1" applyAlignment="1">
      <alignment horizontal="left" vertical="center" wrapText="1"/>
      <protection/>
    </xf>
    <xf numFmtId="49" fontId="9" fillId="0" borderId="19" xfId="61" applyNumberFormat="1" applyFont="1" applyBorder="1" applyAlignment="1">
      <alignment horizontal="center" vertical="center"/>
      <protection/>
    </xf>
    <xf numFmtId="0" fontId="9" fillId="0" borderId="19" xfId="61" applyFont="1" applyBorder="1">
      <alignment vertical="center"/>
      <protection/>
    </xf>
    <xf numFmtId="0" fontId="9" fillId="0" borderId="19" xfId="61" applyFont="1" applyBorder="1" applyAlignment="1">
      <alignment horizontal="center" vertical="center"/>
      <protection/>
    </xf>
    <xf numFmtId="0" fontId="12" fillId="0" borderId="19" xfId="61" applyFont="1" applyBorder="1" applyAlignment="1">
      <alignment horizontal="center" vertical="center" shrinkToFit="1"/>
      <protection/>
    </xf>
    <xf numFmtId="0" fontId="10" fillId="0" borderId="19" xfId="61" applyFont="1" applyBorder="1" applyAlignment="1">
      <alignment horizontal="center" vertical="center"/>
      <protection/>
    </xf>
    <xf numFmtId="176" fontId="9" fillId="0" borderId="19" xfId="61" applyNumberFormat="1" applyFont="1" applyBorder="1" applyAlignment="1">
      <alignment horizontal="center" vertical="center"/>
      <protection/>
    </xf>
    <xf numFmtId="0" fontId="9" fillId="0" borderId="14" xfId="61" applyFont="1" applyBorder="1">
      <alignment vertical="center"/>
      <protection/>
    </xf>
    <xf numFmtId="0" fontId="9" fillId="0" borderId="19" xfId="61" applyFont="1" applyBorder="1" applyAlignment="1">
      <alignment horizontal="center" vertical="center" wrapText="1"/>
      <protection/>
    </xf>
    <xf numFmtId="0" fontId="9" fillId="0" borderId="20" xfId="61" applyFont="1" applyBorder="1" applyAlignment="1">
      <alignment horizontal="center" vertical="center"/>
      <protection/>
    </xf>
    <xf numFmtId="0" fontId="10" fillId="0" borderId="19" xfId="61" applyFont="1" applyBorder="1" applyAlignment="1">
      <alignment horizontal="left" vertical="center"/>
      <protection/>
    </xf>
    <xf numFmtId="0" fontId="9" fillId="0" borderId="21" xfId="61" applyFont="1" applyBorder="1">
      <alignment vertical="center"/>
      <protection/>
    </xf>
    <xf numFmtId="0" fontId="10" fillId="0" borderId="22" xfId="61" applyFont="1" applyBorder="1" applyAlignment="1">
      <alignment horizontal="left" vertical="center" wrapText="1"/>
      <protection/>
    </xf>
    <xf numFmtId="49" fontId="9" fillId="0" borderId="22" xfId="61" applyNumberFormat="1" applyFont="1" applyBorder="1" applyAlignment="1">
      <alignment horizontal="center" vertical="center"/>
      <protection/>
    </xf>
    <xf numFmtId="0" fontId="9" fillId="0" borderId="22" xfId="61" applyFont="1" applyBorder="1">
      <alignment vertical="center"/>
      <protection/>
    </xf>
    <xf numFmtId="0" fontId="9" fillId="0" borderId="22" xfId="61" applyFont="1" applyBorder="1" applyAlignment="1">
      <alignment horizontal="center" vertical="center"/>
      <protection/>
    </xf>
    <xf numFmtId="0" fontId="12" fillId="0" borderId="22" xfId="61" applyFont="1" applyBorder="1" applyAlignment="1">
      <alignment horizontal="center" vertical="center" wrapText="1"/>
      <protection/>
    </xf>
    <xf numFmtId="0" fontId="10" fillId="0" borderId="22" xfId="61" applyFont="1" applyBorder="1" applyAlignment="1">
      <alignment horizontal="center" vertical="center"/>
      <protection/>
    </xf>
    <xf numFmtId="176" fontId="9" fillId="0" borderId="22" xfId="61" applyNumberFormat="1" applyFont="1" applyBorder="1" applyAlignment="1">
      <alignment horizontal="center" vertical="center"/>
      <protection/>
    </xf>
    <xf numFmtId="0" fontId="9" fillId="0" borderId="17" xfId="61" applyFont="1" applyBorder="1" applyAlignment="1">
      <alignment vertical="center" shrinkToFit="1"/>
      <protection/>
    </xf>
    <xf numFmtId="0" fontId="12" fillId="0" borderId="17" xfId="61" applyFont="1" applyBorder="1" applyAlignment="1">
      <alignment horizontal="center" vertical="center" wrapText="1" shrinkToFit="1"/>
      <protection/>
    </xf>
    <xf numFmtId="0" fontId="10" fillId="0" borderId="17" xfId="61" applyFont="1" applyBorder="1" applyAlignment="1">
      <alignment horizontal="left" vertical="center" shrinkToFit="1"/>
      <protection/>
    </xf>
    <xf numFmtId="0" fontId="9" fillId="0" borderId="19" xfId="61" applyFont="1" applyBorder="1" applyAlignment="1">
      <alignment vertical="center" shrinkToFit="1"/>
      <protection/>
    </xf>
    <xf numFmtId="0" fontId="12" fillId="0" borderId="19" xfId="61" applyFont="1" applyBorder="1" applyAlignment="1">
      <alignment horizontal="center" vertical="center" wrapText="1" shrinkToFit="1"/>
      <protection/>
    </xf>
    <xf numFmtId="0" fontId="10" fillId="0" borderId="19" xfId="61" applyFont="1" applyBorder="1" applyAlignment="1">
      <alignment horizontal="left" vertical="center" shrinkToFit="1"/>
      <protection/>
    </xf>
    <xf numFmtId="0" fontId="9" fillId="0" borderId="22" xfId="61" applyFont="1" applyBorder="1" applyAlignment="1">
      <alignment vertical="center" shrinkToFit="1"/>
      <protection/>
    </xf>
    <xf numFmtId="0" fontId="12" fillId="0" borderId="22" xfId="61" applyFont="1" applyBorder="1" applyAlignment="1">
      <alignment horizontal="center" vertical="center" wrapText="1" shrinkToFit="1"/>
      <protection/>
    </xf>
    <xf numFmtId="0" fontId="10" fillId="0" borderId="22" xfId="61" applyFont="1" applyBorder="1" applyAlignment="1">
      <alignment horizontal="left" vertical="center" shrinkToFit="1"/>
      <protection/>
    </xf>
    <xf numFmtId="0" fontId="10" fillId="0" borderId="19" xfId="61" applyFont="1" applyBorder="1" applyAlignment="1">
      <alignment horizontal="left" vertical="center" wrapText="1" shrinkToFit="1"/>
      <protection/>
    </xf>
    <xf numFmtId="0" fontId="12" fillId="0" borderId="22" xfId="61" applyFont="1" applyBorder="1" applyAlignment="1">
      <alignment horizontal="center" vertical="center" shrinkToFit="1"/>
      <protection/>
    </xf>
    <xf numFmtId="0" fontId="10" fillId="0" borderId="22" xfId="61" applyFont="1" applyBorder="1" applyAlignment="1">
      <alignment horizontal="left" vertical="center" wrapText="1" shrinkToFit="1"/>
      <protection/>
    </xf>
    <xf numFmtId="0" fontId="59" fillId="0" borderId="17" xfId="61" applyFont="1" applyBorder="1" applyAlignment="1">
      <alignment horizontal="left" vertical="center" wrapText="1"/>
      <protection/>
    </xf>
    <xf numFmtId="49" fontId="60" fillId="0" borderId="17" xfId="61" applyNumberFormat="1" applyFont="1" applyBorder="1" applyAlignment="1">
      <alignment horizontal="center" vertical="center"/>
      <protection/>
    </xf>
    <xf numFmtId="0" fontId="60" fillId="0" borderId="17" xfId="61" applyFont="1" applyBorder="1" applyAlignment="1">
      <alignment vertical="center" wrapText="1"/>
      <protection/>
    </xf>
    <xf numFmtId="0" fontId="60" fillId="0" borderId="17" xfId="61" applyFont="1" applyBorder="1" applyAlignment="1">
      <alignment horizontal="center" vertical="center"/>
      <protection/>
    </xf>
    <xf numFmtId="0" fontId="59" fillId="0" borderId="17" xfId="61" applyFont="1" applyBorder="1" applyAlignment="1">
      <alignment horizontal="center" vertical="center"/>
      <protection/>
    </xf>
    <xf numFmtId="0" fontId="60" fillId="0" borderId="17" xfId="61" applyFont="1" applyBorder="1" applyAlignment="1">
      <alignment horizontal="center" vertical="center" wrapText="1"/>
      <protection/>
    </xf>
    <xf numFmtId="0" fontId="59" fillId="0" borderId="17" xfId="61" applyFont="1" applyBorder="1" applyAlignment="1">
      <alignment horizontal="justify" vertical="center" wrapText="1"/>
      <protection/>
    </xf>
    <xf numFmtId="0" fontId="59" fillId="0" borderId="19" xfId="61" applyFont="1" applyBorder="1" applyAlignment="1">
      <alignment horizontal="left" vertical="center" wrapText="1"/>
      <protection/>
    </xf>
    <xf numFmtId="49" fontId="60" fillId="0" borderId="19" xfId="61" applyNumberFormat="1" applyFont="1" applyBorder="1" applyAlignment="1">
      <alignment horizontal="center" vertical="center"/>
      <protection/>
    </xf>
    <xf numFmtId="0" fontId="60" fillId="0" borderId="19" xfId="61" applyFont="1" applyBorder="1">
      <alignment vertical="center"/>
      <protection/>
    </xf>
    <xf numFmtId="0" fontId="60" fillId="0" borderId="19" xfId="61" applyFont="1" applyBorder="1" applyAlignment="1">
      <alignment horizontal="center" vertical="center"/>
      <protection/>
    </xf>
    <xf numFmtId="0" fontId="59" fillId="0" borderId="19" xfId="61" applyFont="1" applyBorder="1" applyAlignment="1">
      <alignment horizontal="center" vertical="center"/>
      <protection/>
    </xf>
    <xf numFmtId="0" fontId="10" fillId="0" borderId="19" xfId="61" applyFont="1" applyBorder="1" applyAlignment="1">
      <alignment horizontal="justify" vertical="center"/>
      <protection/>
    </xf>
    <xf numFmtId="0" fontId="60" fillId="0" borderId="19" xfId="61" applyFont="1" applyBorder="1" applyAlignment="1">
      <alignment horizontal="justify" vertical="center" wrapText="1"/>
      <protection/>
    </xf>
    <xf numFmtId="0" fontId="10" fillId="0" borderId="19" xfId="61" applyFont="1" applyBorder="1">
      <alignment vertical="center"/>
      <protection/>
    </xf>
    <xf numFmtId="0" fontId="59" fillId="0" borderId="22" xfId="61" applyFont="1" applyBorder="1" applyAlignment="1">
      <alignment horizontal="left" vertical="center" wrapText="1"/>
      <protection/>
    </xf>
    <xf numFmtId="49" fontId="60" fillId="0" borderId="22" xfId="61" applyNumberFormat="1" applyFont="1" applyBorder="1" applyAlignment="1">
      <alignment horizontal="center" vertical="center"/>
      <protection/>
    </xf>
    <xf numFmtId="0" fontId="60" fillId="0" borderId="23" xfId="61" applyFont="1" applyBorder="1" applyAlignment="1">
      <alignment horizontal="justify" vertical="center" wrapText="1"/>
      <protection/>
    </xf>
    <xf numFmtId="0" fontId="60" fillId="0" borderId="22" xfId="61" applyFont="1" applyBorder="1" applyAlignment="1">
      <alignment horizontal="center" vertical="center"/>
      <protection/>
    </xf>
    <xf numFmtId="0" fontId="59" fillId="0" borderId="22" xfId="61" applyFont="1" applyBorder="1" applyAlignment="1">
      <alignment horizontal="center" vertical="center"/>
      <protection/>
    </xf>
    <xf numFmtId="0" fontId="9" fillId="0" borderId="23" xfId="61" applyFont="1" applyBorder="1" applyAlignment="1">
      <alignment horizontal="center" vertical="center"/>
      <protection/>
    </xf>
    <xf numFmtId="0" fontId="59" fillId="0" borderId="22" xfId="61" applyFont="1" applyBorder="1" applyAlignment="1">
      <alignment horizontal="justify" vertical="center"/>
      <protection/>
    </xf>
    <xf numFmtId="0" fontId="9" fillId="0" borderId="17" xfId="61" applyFont="1" applyBorder="1" applyAlignment="1">
      <alignment horizontal="center" vertical="center" wrapText="1"/>
      <protection/>
    </xf>
    <xf numFmtId="0" fontId="10" fillId="0" borderId="17" xfId="61" applyFont="1" applyBorder="1" applyAlignment="1">
      <alignment horizontal="left" vertical="center"/>
      <protection/>
    </xf>
    <xf numFmtId="0" fontId="9" fillId="0" borderId="19" xfId="61" applyFont="1" applyBorder="1" applyAlignment="1">
      <alignment vertical="center" wrapText="1"/>
      <protection/>
    </xf>
    <xf numFmtId="0" fontId="9" fillId="0" borderId="19" xfId="61" applyFont="1" applyBorder="1" applyAlignment="1">
      <alignment horizontal="left" vertical="center" wrapText="1"/>
      <protection/>
    </xf>
    <xf numFmtId="0" fontId="9" fillId="0" borderId="22" xfId="61" applyFont="1" applyBorder="1" applyAlignment="1">
      <alignment vertical="center" wrapText="1"/>
      <protection/>
    </xf>
    <xf numFmtId="0" fontId="9" fillId="0" borderId="22" xfId="61" applyFont="1" applyBorder="1" applyAlignment="1">
      <alignment horizontal="center" vertical="center" wrapText="1"/>
      <protection/>
    </xf>
    <xf numFmtId="0" fontId="9" fillId="0" borderId="14" xfId="61" applyFont="1" applyBorder="1" applyAlignment="1">
      <alignment horizontal="left" vertical="center" wrapText="1"/>
      <protection/>
    </xf>
    <xf numFmtId="0" fontId="10" fillId="0" borderId="19" xfId="61" applyFont="1" applyBorder="1" applyAlignment="1">
      <alignment horizontal="center" vertical="center" wrapText="1"/>
      <protection/>
    </xf>
    <xf numFmtId="0" fontId="9" fillId="0" borderId="21" xfId="61" applyFont="1" applyBorder="1" applyAlignment="1">
      <alignment horizontal="left" vertical="center" wrapText="1"/>
      <protection/>
    </xf>
    <xf numFmtId="0" fontId="10" fillId="0" borderId="22" xfId="61" applyFont="1" applyBorder="1" applyAlignment="1">
      <alignment horizontal="center" vertical="center" wrapText="1"/>
      <protection/>
    </xf>
    <xf numFmtId="0" fontId="10" fillId="0" borderId="22" xfId="61" applyFont="1" applyBorder="1" applyAlignment="1">
      <alignment horizontal="left" vertical="center"/>
      <protection/>
    </xf>
    <xf numFmtId="0" fontId="9" fillId="0" borderId="17" xfId="61" applyFont="1" applyBorder="1" applyAlignment="1">
      <alignment vertical="center" wrapText="1"/>
      <protection/>
    </xf>
    <xf numFmtId="0" fontId="9" fillId="0" borderId="24" xfId="61" applyFont="1" applyBorder="1">
      <alignment vertical="center"/>
      <protection/>
    </xf>
    <xf numFmtId="0" fontId="10" fillId="0" borderId="14" xfId="61" applyFont="1" applyBorder="1" applyAlignment="1">
      <alignment horizontal="left" vertical="center" wrapText="1"/>
      <protection/>
    </xf>
    <xf numFmtId="49" fontId="9" fillId="0" borderId="25" xfId="61" applyNumberFormat="1" applyFont="1" applyBorder="1" applyAlignment="1">
      <alignment horizontal="center" vertical="center"/>
      <protection/>
    </xf>
    <xf numFmtId="0" fontId="9" fillId="0" borderId="14" xfId="61" applyFont="1" applyBorder="1" applyAlignment="1">
      <alignment horizontal="center" vertical="center"/>
      <protection/>
    </xf>
    <xf numFmtId="0" fontId="12" fillId="0" borderId="14" xfId="61" applyFont="1" applyBorder="1" applyAlignment="1">
      <alignment horizontal="center" vertical="center" shrinkToFit="1"/>
      <protection/>
    </xf>
    <xf numFmtId="176" fontId="9" fillId="0" borderId="14" xfId="61" applyNumberFormat="1" applyFont="1" applyBorder="1" applyAlignment="1">
      <alignment horizontal="center" vertical="center"/>
      <protection/>
    </xf>
    <xf numFmtId="0" fontId="10" fillId="0" borderId="14" xfId="61" applyFont="1" applyBorder="1" applyAlignment="1">
      <alignment horizontal="center" vertical="center"/>
      <protection/>
    </xf>
    <xf numFmtId="0" fontId="9" fillId="0" borderId="12" xfId="61" applyFont="1" applyBorder="1" applyAlignment="1">
      <alignment horizontal="left" vertical="center" wrapText="1"/>
      <protection/>
    </xf>
    <xf numFmtId="0" fontId="10" fillId="0" borderId="25" xfId="61" applyFont="1" applyBorder="1" applyAlignment="1">
      <alignment horizontal="left" vertical="center" wrapText="1"/>
      <protection/>
    </xf>
    <xf numFmtId="0" fontId="9" fillId="0" borderId="25" xfId="61" applyFont="1" applyBorder="1" applyAlignment="1">
      <alignment horizontal="center" vertical="center"/>
      <protection/>
    </xf>
    <xf numFmtId="0" fontId="9" fillId="0" borderId="25" xfId="61" applyFont="1" applyBorder="1" applyAlignment="1">
      <alignment vertical="center" wrapText="1"/>
      <protection/>
    </xf>
    <xf numFmtId="0" fontId="12" fillId="0" borderId="25" xfId="61" applyFont="1" applyBorder="1" applyAlignment="1">
      <alignment horizontal="center" vertical="center" wrapText="1" shrinkToFit="1"/>
      <protection/>
    </xf>
    <xf numFmtId="0" fontId="10" fillId="0" borderId="25" xfId="61" applyFont="1" applyBorder="1" applyAlignment="1">
      <alignment horizontal="center" vertical="center"/>
      <protection/>
    </xf>
    <xf numFmtId="176" fontId="9" fillId="0" borderId="25" xfId="61" applyNumberFormat="1" applyFont="1" applyBorder="1" applyAlignment="1">
      <alignment horizontal="center" vertical="center" wrapText="1"/>
      <protection/>
    </xf>
    <xf numFmtId="0" fontId="10" fillId="0" borderId="25" xfId="61" applyFont="1" applyBorder="1" applyAlignment="1">
      <alignment horizontal="left" vertical="center"/>
      <protection/>
    </xf>
    <xf numFmtId="0" fontId="9" fillId="0" borderId="12" xfId="61" applyFont="1" applyFill="1" applyBorder="1">
      <alignment vertical="center"/>
      <protection/>
    </xf>
    <xf numFmtId="0" fontId="10" fillId="0" borderId="16" xfId="61" applyFont="1" applyBorder="1" applyAlignment="1">
      <alignment vertical="center" wrapText="1"/>
      <protection/>
    </xf>
    <xf numFmtId="49" fontId="9" fillId="0" borderId="16" xfId="61" applyNumberFormat="1" applyFont="1" applyBorder="1" applyAlignment="1">
      <alignment horizontal="center" vertical="center"/>
      <protection/>
    </xf>
    <xf numFmtId="0" fontId="9" fillId="0" borderId="16" xfId="61" applyFont="1" applyBorder="1" applyAlignment="1">
      <alignment vertical="center" wrapText="1"/>
      <protection/>
    </xf>
    <xf numFmtId="0" fontId="9" fillId="0" borderId="16" xfId="61" applyFont="1" applyBorder="1" applyAlignment="1">
      <alignment horizontal="center" vertical="center"/>
      <protection/>
    </xf>
    <xf numFmtId="0" fontId="10" fillId="0" borderId="16" xfId="61" applyFont="1" applyFill="1" applyBorder="1" applyAlignment="1">
      <alignment horizontal="center" vertical="center" shrinkToFit="1"/>
      <protection/>
    </xf>
    <xf numFmtId="0" fontId="10" fillId="0" borderId="26" xfId="61" applyFont="1" applyFill="1" applyBorder="1" applyAlignment="1">
      <alignment horizontal="left" vertical="center" wrapText="1"/>
      <protection/>
    </xf>
    <xf numFmtId="0" fontId="10" fillId="0" borderId="16" xfId="61" applyFont="1" applyBorder="1" applyAlignment="1">
      <alignment horizontal="center" vertical="center" wrapText="1"/>
      <protection/>
    </xf>
    <xf numFmtId="20" fontId="9" fillId="0" borderId="15" xfId="61" applyNumberFormat="1" applyFont="1" applyFill="1" applyBorder="1" applyAlignment="1">
      <alignment horizontal="center" vertical="center"/>
      <protection/>
    </xf>
    <xf numFmtId="0" fontId="9" fillId="0" borderId="14" xfId="61" applyFont="1" applyFill="1" applyBorder="1" applyAlignment="1">
      <alignment vertical="top"/>
      <protection/>
    </xf>
    <xf numFmtId="0" fontId="9" fillId="0" borderId="15" xfId="61" applyFont="1" applyFill="1" applyBorder="1" applyAlignment="1">
      <alignment horizontal="center" vertical="center" shrinkToFit="1"/>
      <protection/>
    </xf>
    <xf numFmtId="0" fontId="10" fillId="0" borderId="16" xfId="61" applyFont="1" applyFill="1" applyBorder="1" applyAlignment="1">
      <alignment horizontal="left" vertical="center" wrapText="1"/>
      <protection/>
    </xf>
    <xf numFmtId="0" fontId="10" fillId="0" borderId="26" xfId="61" applyFont="1" applyBorder="1" applyAlignment="1">
      <alignment vertical="center" wrapText="1"/>
      <protection/>
    </xf>
    <xf numFmtId="49" fontId="9" fillId="0" borderId="26" xfId="61" applyNumberFormat="1" applyFont="1" applyBorder="1" applyAlignment="1">
      <alignment horizontal="center" vertical="center"/>
      <protection/>
    </xf>
    <xf numFmtId="0" fontId="9" fillId="0" borderId="26" xfId="61" applyFont="1" applyBorder="1" applyAlignment="1">
      <alignment vertical="center" wrapText="1"/>
      <protection/>
    </xf>
    <xf numFmtId="0" fontId="10" fillId="0" borderId="26" xfId="61" applyFont="1" applyBorder="1" applyAlignment="1">
      <alignment horizontal="center" vertical="center" wrapText="1"/>
      <protection/>
    </xf>
    <xf numFmtId="0" fontId="10" fillId="0" borderId="26" xfId="61" applyFont="1" applyFill="1" applyBorder="1" applyAlignment="1">
      <alignment horizontal="center" vertical="center" shrinkToFit="1"/>
      <protection/>
    </xf>
    <xf numFmtId="0" fontId="10" fillId="0" borderId="14" xfId="61" applyFont="1" applyFill="1" applyBorder="1" applyAlignment="1">
      <alignment horizontal="center" vertical="center" wrapText="1" shrinkToFit="1"/>
      <protection/>
    </xf>
    <xf numFmtId="176" fontId="9" fillId="0" borderId="14" xfId="61" applyNumberFormat="1" applyFont="1" applyFill="1" applyBorder="1" applyAlignment="1">
      <alignment horizontal="center" vertical="center"/>
      <protection/>
    </xf>
    <xf numFmtId="0" fontId="9" fillId="0" borderId="14" xfId="61" applyFont="1" applyFill="1" applyBorder="1" applyAlignment="1">
      <alignment horizontal="center" vertical="center"/>
      <protection/>
    </xf>
    <xf numFmtId="20" fontId="9" fillId="0" borderId="14" xfId="61" applyNumberFormat="1" applyFont="1" applyFill="1" applyBorder="1" applyAlignment="1">
      <alignment horizontal="center" vertical="center"/>
      <protection/>
    </xf>
    <xf numFmtId="0" fontId="12" fillId="0" borderId="16" xfId="61" applyFont="1" applyBorder="1" applyAlignment="1">
      <alignment horizontal="center" vertical="center" wrapText="1" shrinkToFit="1"/>
      <protection/>
    </xf>
    <xf numFmtId="0" fontId="10" fillId="0" borderId="16" xfId="61" applyFont="1" applyBorder="1" applyAlignment="1">
      <alignment horizontal="center" vertical="center" wrapText="1" shrinkToFit="1"/>
      <protection/>
    </xf>
    <xf numFmtId="176" fontId="9" fillId="0" borderId="16" xfId="61" applyNumberFormat="1" applyFont="1" applyBorder="1" applyAlignment="1">
      <alignment horizontal="center" vertical="center"/>
      <protection/>
    </xf>
    <xf numFmtId="0" fontId="10" fillId="0" borderId="16" xfId="61" applyFont="1" applyBorder="1" applyAlignment="1">
      <alignment horizontal="center" vertical="center"/>
      <protection/>
    </xf>
    <xf numFmtId="0" fontId="10" fillId="0" borderId="16" xfId="61" applyFont="1" applyBorder="1" applyAlignment="1">
      <alignment horizontal="left" vertical="center" wrapText="1"/>
      <protection/>
    </xf>
    <xf numFmtId="0" fontId="10" fillId="0" borderId="27" xfId="61" applyFont="1" applyBorder="1" applyAlignment="1">
      <alignment vertical="center" wrapText="1"/>
      <protection/>
    </xf>
    <xf numFmtId="49" fontId="9" fillId="0" borderId="27" xfId="61" applyNumberFormat="1" applyFont="1" applyBorder="1" applyAlignment="1">
      <alignment horizontal="center" vertical="center"/>
      <protection/>
    </xf>
    <xf numFmtId="0" fontId="9" fillId="0" borderId="27" xfId="61" applyFont="1" applyBorder="1" applyAlignment="1">
      <alignment vertical="center" wrapText="1"/>
      <protection/>
    </xf>
    <xf numFmtId="0" fontId="9" fillId="0" borderId="27" xfId="61" applyFont="1" applyBorder="1" applyAlignment="1">
      <alignment horizontal="center" vertical="center"/>
      <protection/>
    </xf>
    <xf numFmtId="0" fontId="12" fillId="0" borderId="27" xfId="61" applyFont="1" applyBorder="1" applyAlignment="1">
      <alignment horizontal="center" vertical="center" wrapText="1" shrinkToFit="1"/>
      <protection/>
    </xf>
    <xf numFmtId="0" fontId="10" fillId="0" borderId="27" xfId="61" applyFont="1" applyBorder="1" applyAlignment="1">
      <alignment horizontal="center" vertical="center" wrapText="1" shrinkToFit="1"/>
      <protection/>
    </xf>
    <xf numFmtId="176" fontId="9" fillId="0" borderId="27" xfId="61" applyNumberFormat="1" applyFont="1" applyBorder="1" applyAlignment="1">
      <alignment horizontal="center" vertical="center"/>
      <protection/>
    </xf>
    <xf numFmtId="0" fontId="10" fillId="0" borderId="27" xfId="61" applyFont="1" applyBorder="1" applyAlignment="1">
      <alignment horizontal="center" vertical="center"/>
      <protection/>
    </xf>
    <xf numFmtId="0" fontId="10" fillId="0" borderId="27" xfId="61" applyFont="1" applyBorder="1" applyAlignment="1">
      <alignment horizontal="left" vertical="center" wrapText="1"/>
      <protection/>
    </xf>
    <xf numFmtId="0" fontId="12" fillId="0" borderId="17" xfId="61" applyFont="1" applyBorder="1" applyAlignment="1">
      <alignment horizontal="center" vertical="center" wrapText="1"/>
      <protection/>
    </xf>
    <xf numFmtId="0" fontId="10" fillId="0" borderId="17" xfId="61" applyFont="1" applyBorder="1" applyAlignment="1">
      <alignment horizontal="center" vertical="center" wrapText="1"/>
      <protection/>
    </xf>
    <xf numFmtId="176" fontId="9" fillId="0" borderId="17" xfId="61" applyNumberFormat="1" applyFont="1" applyBorder="1" applyAlignment="1">
      <alignment horizontal="center" vertical="center" wrapText="1"/>
      <protection/>
    </xf>
    <xf numFmtId="0" fontId="9" fillId="0" borderId="25" xfId="61" applyFont="1" applyBorder="1">
      <alignment vertical="center"/>
      <protection/>
    </xf>
    <xf numFmtId="0" fontId="12" fillId="0" borderId="25" xfId="61" applyFont="1" applyBorder="1" applyAlignment="1">
      <alignment horizontal="center" vertical="center" shrinkToFit="1"/>
      <protection/>
    </xf>
    <xf numFmtId="0" fontId="10" fillId="0" borderId="25" xfId="61" applyFont="1" applyBorder="1" applyAlignment="1">
      <alignment horizontal="center" vertical="center" wrapText="1"/>
      <protection/>
    </xf>
    <xf numFmtId="176" fontId="9" fillId="0" borderId="25" xfId="61" applyNumberFormat="1" applyFont="1" applyBorder="1" applyAlignment="1">
      <alignment horizontal="center" vertical="center"/>
      <protection/>
    </xf>
    <xf numFmtId="0" fontId="12" fillId="0" borderId="19" xfId="61" applyFont="1" applyBorder="1" applyAlignment="1">
      <alignment horizontal="center" vertical="center"/>
      <protection/>
    </xf>
    <xf numFmtId="0" fontId="9" fillId="0" borderId="17" xfId="61" applyFont="1" applyBorder="1" applyAlignment="1">
      <alignment horizontal="left" vertical="center" wrapText="1"/>
      <protection/>
    </xf>
    <xf numFmtId="0" fontId="10" fillId="0" borderId="21" xfId="61" applyFont="1" applyBorder="1" applyAlignment="1">
      <alignment horizontal="left" vertical="center" wrapText="1"/>
      <protection/>
    </xf>
    <xf numFmtId="0" fontId="9" fillId="0" borderId="22" xfId="61" applyFont="1" applyBorder="1" applyAlignment="1">
      <alignment horizontal="left" vertical="center" wrapText="1"/>
      <protection/>
    </xf>
    <xf numFmtId="176" fontId="9" fillId="0" borderId="22" xfId="61" applyNumberFormat="1" applyFont="1" applyBorder="1" applyAlignment="1">
      <alignment horizontal="center" vertical="center" wrapText="1"/>
      <protection/>
    </xf>
    <xf numFmtId="0" fontId="9" fillId="0" borderId="17" xfId="61" applyFont="1" applyBorder="1" applyAlignment="1">
      <alignment horizontal="center" vertical="center" shrinkToFit="1"/>
      <protection/>
    </xf>
    <xf numFmtId="0" fontId="10" fillId="0" borderId="17" xfId="61" applyFont="1" applyBorder="1" applyAlignment="1">
      <alignment horizontal="center" vertical="center" shrinkToFit="1"/>
      <protection/>
    </xf>
    <xf numFmtId="176" fontId="9" fillId="0" borderId="17" xfId="61" applyNumberFormat="1" applyFont="1" applyBorder="1" applyAlignment="1">
      <alignment horizontal="center" vertical="center" shrinkToFit="1"/>
      <protection/>
    </xf>
    <xf numFmtId="0" fontId="9" fillId="0" borderId="19" xfId="61" applyFont="1" applyBorder="1" applyAlignment="1">
      <alignment horizontal="center" vertical="center" shrinkToFit="1"/>
      <protection/>
    </xf>
    <xf numFmtId="0" fontId="10" fillId="0" borderId="19" xfId="61" applyFont="1" applyBorder="1" applyAlignment="1">
      <alignment horizontal="center" vertical="center" shrinkToFit="1"/>
      <protection/>
    </xf>
    <xf numFmtId="176" fontId="9" fillId="0" borderId="19" xfId="61" applyNumberFormat="1" applyFont="1" applyBorder="1" applyAlignment="1">
      <alignment horizontal="center" vertical="center" shrinkToFit="1"/>
      <protection/>
    </xf>
    <xf numFmtId="0" fontId="10" fillId="0" borderId="19" xfId="61" applyFont="1" applyBorder="1" applyAlignment="1">
      <alignment horizontal="center" vertical="center" wrapText="1" shrinkToFit="1"/>
      <protection/>
    </xf>
    <xf numFmtId="0" fontId="9" fillId="0" borderId="19" xfId="61" applyFont="1" applyBorder="1" applyAlignment="1">
      <alignment vertical="center" wrapText="1" shrinkToFit="1"/>
      <protection/>
    </xf>
    <xf numFmtId="0" fontId="9" fillId="0" borderId="19" xfId="61" applyFont="1" applyBorder="1" applyAlignment="1">
      <alignment horizontal="center" vertical="center" wrapText="1" shrinkToFit="1"/>
      <protection/>
    </xf>
    <xf numFmtId="0" fontId="12" fillId="0" borderId="19" xfId="61" applyFont="1" applyBorder="1" applyAlignment="1">
      <alignment horizontal="center" vertical="center" wrapText="1"/>
      <protection/>
    </xf>
    <xf numFmtId="0" fontId="9" fillId="0" borderId="22" xfId="61" applyFont="1" applyBorder="1" applyAlignment="1">
      <alignment horizontal="center" vertical="center" shrinkToFit="1"/>
      <protection/>
    </xf>
    <xf numFmtId="0" fontId="9" fillId="0" borderId="22" xfId="61" applyFont="1" applyBorder="1" applyAlignment="1">
      <alignment horizontal="center" vertical="center" wrapText="1" shrinkToFit="1"/>
      <protection/>
    </xf>
    <xf numFmtId="0" fontId="10" fillId="0" borderId="22" xfId="61" applyFont="1" applyBorder="1" applyAlignment="1">
      <alignment horizontal="center" vertical="center" shrinkToFit="1"/>
      <protection/>
    </xf>
    <xf numFmtId="176" fontId="9" fillId="0" borderId="22" xfId="61" applyNumberFormat="1" applyFont="1" applyBorder="1" applyAlignment="1">
      <alignment horizontal="center" vertical="center" shrinkToFit="1"/>
      <protection/>
    </xf>
    <xf numFmtId="0" fontId="10" fillId="0" borderId="17" xfId="61" applyFont="1" applyBorder="1" applyAlignment="1">
      <alignment vertical="center" wrapText="1"/>
      <protection/>
    </xf>
    <xf numFmtId="0" fontId="6" fillId="0" borderId="17" xfId="61" applyFont="1" applyBorder="1" applyAlignment="1">
      <alignment vertical="center" wrapText="1"/>
      <protection/>
    </xf>
    <xf numFmtId="0" fontId="12" fillId="0" borderId="17" xfId="61" applyFont="1" applyBorder="1" applyAlignment="1">
      <alignment horizontal="center" vertical="center"/>
      <protection/>
    </xf>
    <xf numFmtId="0" fontId="9" fillId="0" borderId="17" xfId="61" applyFont="1" applyBorder="1" applyAlignment="1" quotePrefix="1">
      <alignment horizontal="center" vertical="center"/>
      <protection/>
    </xf>
    <xf numFmtId="0" fontId="9" fillId="0" borderId="19" xfId="61" applyFont="1" applyBorder="1" applyAlignment="1">
      <alignment horizontal="left" vertical="center" wrapText="1" shrinkToFit="1"/>
      <protection/>
    </xf>
    <xf numFmtId="0" fontId="9" fillId="0" borderId="19" xfId="61" applyFont="1" applyBorder="1" applyAlignment="1" quotePrefix="1">
      <alignment horizontal="center" vertical="center"/>
      <protection/>
    </xf>
    <xf numFmtId="0" fontId="9" fillId="0" borderId="19" xfId="61" applyFont="1" applyBorder="1" applyAlignment="1">
      <alignment horizontal="left" vertical="center"/>
      <protection/>
    </xf>
    <xf numFmtId="176" fontId="9" fillId="0" borderId="19" xfId="61" applyNumberFormat="1" applyFont="1" applyBorder="1" applyAlignment="1">
      <alignment horizontal="center" vertical="center" wrapText="1"/>
      <protection/>
    </xf>
    <xf numFmtId="0" fontId="9" fillId="0" borderId="22" xfId="61" applyFont="1" applyBorder="1" applyAlignment="1">
      <alignment horizontal="left" vertical="center"/>
      <protection/>
    </xf>
    <xf numFmtId="0" fontId="9" fillId="0" borderId="22" xfId="61" applyFont="1" applyBorder="1" applyAlignment="1" quotePrefix="1">
      <alignment horizontal="center" vertical="center"/>
      <protection/>
    </xf>
    <xf numFmtId="176" fontId="9" fillId="0" borderId="0" xfId="61" applyNumberFormat="1" applyFont="1" applyAlignment="1">
      <alignment horizontal="center" vertical="center"/>
      <protection/>
    </xf>
    <xf numFmtId="0" fontId="11" fillId="0" borderId="0" xfId="61" applyFont="1" applyAlignment="1">
      <alignment horizontal="center" vertical="center"/>
      <protection/>
    </xf>
    <xf numFmtId="0" fontId="6" fillId="0" borderId="28" xfId="0" applyFont="1" applyBorder="1" applyAlignment="1">
      <alignment horizontal="center" vertical="center" wrapText="1"/>
    </xf>
    <xf numFmtId="0" fontId="0" fillId="0" borderId="29" xfId="0" applyBorder="1" applyAlignment="1">
      <alignment horizontal="center"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2" fillId="0" borderId="0" xfId="0" applyFont="1" applyAlignment="1">
      <alignment vertical="center" wrapText="1"/>
    </xf>
    <xf numFmtId="0" fontId="4" fillId="0" borderId="0" xfId="0" applyFont="1" applyAlignment="1">
      <alignment horizontal="center" vertical="center"/>
    </xf>
    <xf numFmtId="0" fontId="3" fillId="0" borderId="0" xfId="0" applyFont="1" applyAlignment="1">
      <alignment vertical="center"/>
    </xf>
    <xf numFmtId="0" fontId="5" fillId="0" borderId="36" xfId="0" applyFont="1" applyBorder="1" applyAlignment="1">
      <alignment horizontal="center" vertical="center" wrapText="1"/>
    </xf>
    <xf numFmtId="0" fontId="7" fillId="0" borderId="10" xfId="0" applyFont="1" applyBorder="1" applyAlignment="1">
      <alignment horizontal="center" vertical="center"/>
    </xf>
    <xf numFmtId="0" fontId="7" fillId="0" borderId="37" xfId="0" applyFont="1" applyBorder="1" applyAlignment="1">
      <alignment horizontal="center" vertical="center"/>
    </xf>
    <xf numFmtId="0" fontId="5" fillId="0" borderId="10" xfId="0" applyFont="1" applyBorder="1" applyAlignment="1">
      <alignment horizontal="center" vertical="center"/>
    </xf>
    <xf numFmtId="0" fontId="5" fillId="0" borderId="37" xfId="0" applyFont="1" applyBorder="1" applyAlignment="1">
      <alignment horizontal="center" vertical="center"/>
    </xf>
    <xf numFmtId="0" fontId="6" fillId="0" borderId="30" xfId="0" applyFont="1" applyBorder="1" applyAlignment="1">
      <alignment vertical="top"/>
    </xf>
    <xf numFmtId="0" fontId="0" fillId="0" borderId="31" xfId="0" applyBorder="1" applyAlignment="1">
      <alignment vertical="top"/>
    </xf>
    <xf numFmtId="0" fontId="0" fillId="0" borderId="32" xfId="0" applyBorder="1" applyAlignment="1">
      <alignment vertical="top"/>
    </xf>
    <xf numFmtId="0" fontId="2" fillId="0" borderId="0" xfId="0" applyFont="1" applyAlignment="1">
      <alignment horizontal="right" vertical="center"/>
    </xf>
    <xf numFmtId="0" fontId="6" fillId="0" borderId="33"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8" fillId="0" borderId="36" xfId="0" applyFont="1" applyBorder="1" applyAlignment="1">
      <alignment horizontal="center" vertical="center" wrapText="1"/>
    </xf>
    <xf numFmtId="0" fontId="0" fillId="0" borderId="37" xfId="0" applyBorder="1" applyAlignment="1">
      <alignment horizontal="center" vertical="center" wrapText="1"/>
    </xf>
    <xf numFmtId="0" fontId="6" fillId="0" borderId="30" xfId="0" applyFont="1" applyBorder="1" applyAlignment="1">
      <alignment horizontal="center" vertical="center" wrapText="1"/>
    </xf>
    <xf numFmtId="0" fontId="0" fillId="0" borderId="32" xfId="0" applyBorder="1" applyAlignment="1">
      <alignment horizontal="center" vertical="center" wrapText="1"/>
    </xf>
    <xf numFmtId="0" fontId="19" fillId="0" borderId="0" xfId="61" applyFont="1" applyAlignment="1">
      <alignment horizontal="center" vertical="center"/>
      <protection/>
    </xf>
    <xf numFmtId="0" fontId="18" fillId="0" borderId="0" xfId="61" applyFont="1" applyAlignment="1">
      <alignment horizontal="center" vertical="center"/>
      <protection/>
    </xf>
    <xf numFmtId="0" fontId="9" fillId="0" borderId="34" xfId="61" applyFont="1" applyBorder="1" applyAlignment="1">
      <alignment horizontal="righ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93"/>
  <sheetViews>
    <sheetView tabSelected="1" zoomScalePageLayoutView="0" workbookViewId="0" topLeftCell="A1">
      <selection activeCell="B7" sqref="B7"/>
    </sheetView>
  </sheetViews>
  <sheetFormatPr defaultColWidth="9.00390625" defaultRowHeight="24" customHeight="1"/>
  <cols>
    <col min="1" max="1" width="4.625" style="1" customWidth="1"/>
    <col min="2" max="2" width="7.125" style="1" customWidth="1"/>
    <col min="3" max="3" width="12.625" style="1" customWidth="1"/>
    <col min="4" max="4" width="24.50390625" style="1" customWidth="1"/>
    <col min="5" max="6" width="10.625" style="1" customWidth="1"/>
    <col min="7" max="8" width="5.625" style="1" customWidth="1"/>
    <col min="9" max="9" width="7.125" style="1" customWidth="1"/>
    <col min="10" max="10" width="9.00390625" style="1" customWidth="1"/>
    <col min="11" max="11" width="9.00390625" style="12" customWidth="1"/>
    <col min="12" max="16384" width="9.00390625" style="1" customWidth="1"/>
  </cols>
  <sheetData>
    <row r="1" ht="24" customHeight="1">
      <c r="I1" s="6" t="s">
        <v>5</v>
      </c>
    </row>
    <row r="2" spans="1:9" ht="24" customHeight="1">
      <c r="A2" s="241" t="s">
        <v>16</v>
      </c>
      <c r="B2" s="241"/>
      <c r="C2" s="241"/>
      <c r="D2" s="241"/>
      <c r="E2" s="241"/>
      <c r="F2" s="241"/>
      <c r="G2" s="241"/>
      <c r="H2" s="241"/>
      <c r="I2" s="241"/>
    </row>
    <row r="3" spans="6:9" ht="24" customHeight="1">
      <c r="F3" s="251" t="s">
        <v>14</v>
      </c>
      <c r="G3" s="251"/>
      <c r="H3" s="251"/>
      <c r="I3" s="251"/>
    </row>
    <row r="4" spans="1:9" ht="24" customHeight="1">
      <c r="A4" s="242" t="s">
        <v>0</v>
      </c>
      <c r="B4" s="242"/>
      <c r="C4" s="242"/>
      <c r="D4" s="242"/>
      <c r="E4" s="242"/>
      <c r="F4" s="242"/>
      <c r="G4" s="242"/>
      <c r="H4" s="242"/>
      <c r="I4" s="242"/>
    </row>
    <row r="6" spans="1:9" ht="30" customHeight="1">
      <c r="A6" s="25" t="s">
        <v>8</v>
      </c>
      <c r="B6" s="25" t="s">
        <v>15</v>
      </c>
      <c r="C6" s="25" t="s">
        <v>1</v>
      </c>
      <c r="D6" s="25" t="s">
        <v>6</v>
      </c>
      <c r="E6" s="26" t="s">
        <v>11</v>
      </c>
      <c r="F6" s="26" t="s">
        <v>12</v>
      </c>
      <c r="G6" s="25" t="s">
        <v>2</v>
      </c>
      <c r="H6" s="25" t="s">
        <v>3</v>
      </c>
      <c r="I6" s="25" t="s">
        <v>4</v>
      </c>
    </row>
    <row r="7" spans="1:9" ht="24" customHeight="1">
      <c r="A7" s="7">
        <v>1</v>
      </c>
      <c r="B7" s="21"/>
      <c r="C7" s="28" t="e">
        <f>LOOKUP(B7,'大学番号'!$A$2:$A$27,'大学番号'!$B$2:$B$27)</f>
        <v>#N/A</v>
      </c>
      <c r="D7" s="27" t="e">
        <f>VLOOKUP(B7,'公開講座 (二次募集)'!$C$5:$D$114,2,FALSE)</f>
        <v>#N/A</v>
      </c>
      <c r="E7" s="22"/>
      <c r="F7" s="22"/>
      <c r="G7" s="23"/>
      <c r="H7" s="23"/>
      <c r="I7" s="24"/>
    </row>
    <row r="8" spans="1:9" ht="24" customHeight="1">
      <c r="A8" s="7">
        <v>2</v>
      </c>
      <c r="B8" s="21"/>
      <c r="C8" s="28" t="e">
        <f>LOOKUP(B8,'大学番号'!$A$2:$A$27,'大学番号'!$B$2:$B$27)</f>
        <v>#N/A</v>
      </c>
      <c r="D8" s="27" t="e">
        <f>VLOOKUP(B8,'公開講座 (二次募集)'!$C$5:$D$114,2,FALSE)</f>
        <v>#N/A</v>
      </c>
      <c r="E8" s="22"/>
      <c r="F8" s="22"/>
      <c r="G8" s="23"/>
      <c r="H8" s="23"/>
      <c r="I8" s="24"/>
    </row>
    <row r="9" spans="1:9" ht="24" customHeight="1">
      <c r="A9" s="7">
        <v>3</v>
      </c>
      <c r="B9" s="21"/>
      <c r="C9" s="28" t="e">
        <f>LOOKUP(B9,'大学番号'!$A$2:$A$27,'大学番号'!$B$2:$B$27)</f>
        <v>#N/A</v>
      </c>
      <c r="D9" s="27" t="e">
        <f>VLOOKUP(B9,'公開講座 (二次募集)'!$C$5:$D$114,2,FALSE)</f>
        <v>#N/A</v>
      </c>
      <c r="E9" s="22"/>
      <c r="F9" s="22"/>
      <c r="G9" s="23"/>
      <c r="H9" s="23"/>
      <c r="I9" s="24"/>
    </row>
    <row r="10" spans="1:9" ht="24" customHeight="1">
      <c r="A10" s="7">
        <v>4</v>
      </c>
      <c r="B10" s="21"/>
      <c r="C10" s="28" t="e">
        <f>LOOKUP(B10,'大学番号'!$A$2:$A$27,'大学番号'!$B$2:$B$27)</f>
        <v>#N/A</v>
      </c>
      <c r="D10" s="27" t="e">
        <f>VLOOKUP(B10,'公開講座 (二次募集)'!$C$5:$D$114,2,FALSE)</f>
        <v>#N/A</v>
      </c>
      <c r="E10" s="22"/>
      <c r="F10" s="22"/>
      <c r="G10" s="23"/>
      <c r="H10" s="23"/>
      <c r="I10" s="22"/>
    </row>
    <row r="11" spans="1:9" ht="24" customHeight="1">
      <c r="A11" s="7">
        <v>5</v>
      </c>
      <c r="B11" s="21"/>
      <c r="C11" s="28" t="e">
        <f>LOOKUP(B11,'大学番号'!$A$2:$A$27,'大学番号'!$B$2:$B$27)</f>
        <v>#N/A</v>
      </c>
      <c r="D11" s="27" t="e">
        <f>VLOOKUP(B11,'公開講座 (二次募集)'!$C$5:$D$114,2,FALSE)</f>
        <v>#N/A</v>
      </c>
      <c r="E11" s="22"/>
      <c r="F11" s="22"/>
      <c r="G11" s="23"/>
      <c r="H11" s="23"/>
      <c r="I11" s="22"/>
    </row>
    <row r="12" spans="1:9" ht="24" customHeight="1">
      <c r="A12" s="7">
        <v>6</v>
      </c>
      <c r="B12" s="21"/>
      <c r="C12" s="28" t="e">
        <f>LOOKUP(B12,'大学番号'!$A$2:$A$27,'大学番号'!$B$2:$B$27)</f>
        <v>#N/A</v>
      </c>
      <c r="D12" s="27" t="e">
        <f>VLOOKUP(B12,'公開講座 (二次募集)'!$C$5:$D$114,2,FALSE)</f>
        <v>#N/A</v>
      </c>
      <c r="E12" s="22"/>
      <c r="F12" s="22"/>
      <c r="G12" s="23"/>
      <c r="H12" s="23"/>
      <c r="I12" s="22"/>
    </row>
    <row r="13" spans="1:9" ht="24" customHeight="1">
      <c r="A13" s="7">
        <v>7</v>
      </c>
      <c r="B13" s="21"/>
      <c r="C13" s="28" t="e">
        <f>LOOKUP(B13,'大学番号'!$A$2:$A$27,'大学番号'!$B$2:$B$27)</f>
        <v>#N/A</v>
      </c>
      <c r="D13" s="27" t="e">
        <f>VLOOKUP(B13,'公開講座 (二次募集)'!$C$5:$D$114,2,FALSE)</f>
        <v>#N/A</v>
      </c>
      <c r="E13" s="22"/>
      <c r="F13" s="22"/>
      <c r="G13" s="23"/>
      <c r="H13" s="23"/>
      <c r="I13" s="22"/>
    </row>
    <row r="14" spans="1:9" ht="24" customHeight="1">
      <c r="A14" s="7">
        <v>8</v>
      </c>
      <c r="B14" s="21"/>
      <c r="C14" s="28" t="e">
        <f>LOOKUP(B14,'大学番号'!$A$2:$A$27,'大学番号'!$B$2:$B$27)</f>
        <v>#N/A</v>
      </c>
      <c r="D14" s="27" t="e">
        <f>VLOOKUP(B14,'公開講座 (二次募集)'!$C$5:$D$114,2,FALSE)</f>
        <v>#N/A</v>
      </c>
      <c r="E14" s="22"/>
      <c r="F14" s="22"/>
      <c r="G14" s="23"/>
      <c r="H14" s="23"/>
      <c r="I14" s="22"/>
    </row>
    <row r="15" spans="1:9" ht="24" customHeight="1">
      <c r="A15" s="7">
        <v>9</v>
      </c>
      <c r="B15" s="21"/>
      <c r="C15" s="28" t="e">
        <f>LOOKUP(B15,'大学番号'!$A$2:$A$27,'大学番号'!$B$2:$B$27)</f>
        <v>#N/A</v>
      </c>
      <c r="D15" s="27" t="e">
        <f>VLOOKUP(B15,'公開講座 (二次募集)'!$C$5:$D$114,2,FALSE)</f>
        <v>#N/A</v>
      </c>
      <c r="E15" s="22"/>
      <c r="F15" s="22"/>
      <c r="G15" s="23"/>
      <c r="H15" s="23"/>
      <c r="I15" s="22"/>
    </row>
    <row r="16" spans="1:9" ht="24" customHeight="1">
      <c r="A16" s="7">
        <v>10</v>
      </c>
      <c r="B16" s="21"/>
      <c r="C16" s="28" t="e">
        <f>LOOKUP(B16,'大学番号'!$A$2:$A$27,'大学番号'!$B$2:$B$27)</f>
        <v>#N/A</v>
      </c>
      <c r="D16" s="27" t="e">
        <f>VLOOKUP(B16,'公開講座 (二次募集)'!$C$5:$D$114,2,FALSE)</f>
        <v>#N/A</v>
      </c>
      <c r="E16" s="22"/>
      <c r="F16" s="22"/>
      <c r="G16" s="23"/>
      <c r="H16" s="23"/>
      <c r="I16" s="22"/>
    </row>
    <row r="17" spans="1:9" ht="24" customHeight="1">
      <c r="A17" s="7">
        <v>11</v>
      </c>
      <c r="B17" s="21"/>
      <c r="C17" s="28" t="e">
        <f>LOOKUP(B17,'大学番号'!$A$2:$A$27,'大学番号'!$B$2:$B$27)</f>
        <v>#N/A</v>
      </c>
      <c r="D17" s="27" t="e">
        <f>VLOOKUP(B17,'公開講座 (二次募集)'!$C$5:$D$114,2,FALSE)</f>
        <v>#N/A</v>
      </c>
      <c r="E17" s="22"/>
      <c r="F17" s="22"/>
      <c r="G17" s="23"/>
      <c r="H17" s="23"/>
      <c r="I17" s="22"/>
    </row>
    <row r="18" spans="1:9" ht="24" customHeight="1">
      <c r="A18" s="7">
        <v>12</v>
      </c>
      <c r="B18" s="21"/>
      <c r="C18" s="28" t="e">
        <f>LOOKUP(B18,'大学番号'!$A$2:$A$27,'大学番号'!$B$2:$B$27)</f>
        <v>#N/A</v>
      </c>
      <c r="D18" s="27" t="e">
        <f>VLOOKUP(B18,'公開講座 (二次募集)'!$C$5:$D$114,2,FALSE)</f>
        <v>#N/A</v>
      </c>
      <c r="E18" s="22"/>
      <c r="F18" s="22"/>
      <c r="G18" s="23"/>
      <c r="H18" s="23"/>
      <c r="I18" s="22"/>
    </row>
    <row r="19" spans="1:9" ht="24" customHeight="1">
      <c r="A19" s="7">
        <v>13</v>
      </c>
      <c r="B19" s="21"/>
      <c r="C19" s="28" t="e">
        <f>LOOKUP(B19,'大学番号'!$A$2:$A$27,'大学番号'!$B$2:$B$27)</f>
        <v>#N/A</v>
      </c>
      <c r="D19" s="27" t="e">
        <f>VLOOKUP(B19,'公開講座 (二次募集)'!$C$5:$D$114,2,FALSE)</f>
        <v>#N/A</v>
      </c>
      <c r="E19" s="22"/>
      <c r="F19" s="22"/>
      <c r="G19" s="23"/>
      <c r="H19" s="23"/>
      <c r="I19" s="22"/>
    </row>
    <row r="20" spans="1:9" ht="24" customHeight="1">
      <c r="A20" s="7">
        <v>14</v>
      </c>
      <c r="B20" s="21"/>
      <c r="C20" s="28" t="e">
        <f>LOOKUP(B20,'大学番号'!$A$2:$A$27,'大学番号'!$B$2:$B$27)</f>
        <v>#N/A</v>
      </c>
      <c r="D20" s="27" t="e">
        <f>VLOOKUP(B20,'公開講座 (二次募集)'!$C$5:$D$114,2,FALSE)</f>
        <v>#N/A</v>
      </c>
      <c r="E20" s="22"/>
      <c r="F20" s="22"/>
      <c r="G20" s="23"/>
      <c r="H20" s="23"/>
      <c r="I20" s="22"/>
    </row>
    <row r="21" spans="1:9" ht="24" customHeight="1">
      <c r="A21" s="7">
        <v>15</v>
      </c>
      <c r="B21" s="21"/>
      <c r="C21" s="28" t="e">
        <f>LOOKUP(B21,'大学番号'!$A$2:$A$27,'大学番号'!$B$2:$B$27)</f>
        <v>#N/A</v>
      </c>
      <c r="D21" s="27" t="e">
        <f>VLOOKUP(B21,'公開講座 (二次募集)'!$C$5:$D$114,2,FALSE)</f>
        <v>#N/A</v>
      </c>
      <c r="E21" s="22"/>
      <c r="F21" s="22"/>
      <c r="G21" s="23"/>
      <c r="H21" s="23"/>
      <c r="I21" s="22"/>
    </row>
    <row r="22" spans="1:9" ht="24" customHeight="1">
      <c r="A22" s="7">
        <v>16</v>
      </c>
      <c r="B22" s="21"/>
      <c r="C22" s="28" t="e">
        <f>LOOKUP(B22,'大学番号'!$A$2:$A$27,'大学番号'!$B$2:$B$27)</f>
        <v>#N/A</v>
      </c>
      <c r="D22" s="27" t="e">
        <f>VLOOKUP(B22,'公開講座 (二次募集)'!$C$5:$D$114,2,FALSE)</f>
        <v>#N/A</v>
      </c>
      <c r="E22" s="22"/>
      <c r="F22" s="22"/>
      <c r="G22" s="23"/>
      <c r="H22" s="23"/>
      <c r="I22" s="22"/>
    </row>
    <row r="23" spans="1:9" ht="24" customHeight="1">
      <c r="A23" s="7">
        <v>17</v>
      </c>
      <c r="B23" s="21"/>
      <c r="C23" s="28" t="e">
        <f>LOOKUP(B23,'大学番号'!$A$2:$A$27,'大学番号'!$B$2:$B$27)</f>
        <v>#N/A</v>
      </c>
      <c r="D23" s="27" t="e">
        <f>VLOOKUP(B23,'公開講座 (二次募集)'!$C$5:$D$114,2,FALSE)</f>
        <v>#N/A</v>
      </c>
      <c r="E23" s="22"/>
      <c r="F23" s="22"/>
      <c r="G23" s="23"/>
      <c r="H23" s="23"/>
      <c r="I23" s="22"/>
    </row>
    <row r="24" spans="1:9" ht="24" customHeight="1">
      <c r="A24" s="7">
        <v>18</v>
      </c>
      <c r="B24" s="21"/>
      <c r="C24" s="28" t="e">
        <f>LOOKUP(B24,'大学番号'!$A$2:$A$27,'大学番号'!$B$2:$B$27)</f>
        <v>#N/A</v>
      </c>
      <c r="D24" s="27" t="e">
        <f>VLOOKUP(B24,'公開講座 (二次募集)'!$C$5:$D$114,2,FALSE)</f>
        <v>#N/A</v>
      </c>
      <c r="E24" s="22"/>
      <c r="F24" s="22"/>
      <c r="G24" s="23"/>
      <c r="H24" s="23"/>
      <c r="I24" s="22"/>
    </row>
    <row r="25" spans="1:9" ht="24" customHeight="1">
      <c r="A25" s="7">
        <v>19</v>
      </c>
      <c r="B25" s="21"/>
      <c r="C25" s="28" t="e">
        <f>LOOKUP(B25,'大学番号'!$A$2:$A$27,'大学番号'!$B$2:$B$27)</f>
        <v>#N/A</v>
      </c>
      <c r="D25" s="27" t="e">
        <f>VLOOKUP(B25,'公開講座 (二次募集)'!$C$5:$D$114,2,FALSE)</f>
        <v>#N/A</v>
      </c>
      <c r="E25" s="22"/>
      <c r="F25" s="22"/>
      <c r="G25" s="23"/>
      <c r="H25" s="23"/>
      <c r="I25" s="22"/>
    </row>
    <row r="26" spans="1:9" ht="24" customHeight="1">
      <c r="A26" s="7">
        <v>20</v>
      </c>
      <c r="B26" s="21"/>
      <c r="C26" s="28" t="e">
        <f>LOOKUP(B26,'大学番号'!$A$2:$A$27,'大学番号'!$B$2:$B$27)</f>
        <v>#N/A</v>
      </c>
      <c r="D26" s="27" t="e">
        <f>VLOOKUP(B26,'公開講座 (二次募集)'!$C$5:$D$114,2,FALSE)</f>
        <v>#N/A</v>
      </c>
      <c r="E26" s="22"/>
      <c r="F26" s="22"/>
      <c r="G26" s="23"/>
      <c r="H26" s="23"/>
      <c r="I26" s="22"/>
    </row>
    <row r="27" spans="1:9" ht="24" customHeight="1">
      <c r="A27" s="2"/>
      <c r="B27" s="2"/>
      <c r="C27" s="2"/>
      <c r="D27" s="5"/>
      <c r="E27" s="2"/>
      <c r="F27" s="2"/>
      <c r="G27" s="2"/>
      <c r="H27" s="2"/>
      <c r="I27" s="2"/>
    </row>
    <row r="28" spans="1:10" ht="30" customHeight="1">
      <c r="A28" s="243" t="s">
        <v>7</v>
      </c>
      <c r="B28" s="244"/>
      <c r="C28" s="245"/>
      <c r="D28" s="243" t="s">
        <v>13</v>
      </c>
      <c r="E28" s="246"/>
      <c r="F28" s="246"/>
      <c r="G28" s="247"/>
      <c r="H28" s="255" t="s">
        <v>9</v>
      </c>
      <c r="I28" s="256"/>
      <c r="J28" s="9"/>
    </row>
    <row r="29" spans="1:10" ht="24" customHeight="1">
      <c r="A29" s="234"/>
      <c r="B29" s="235"/>
      <c r="C29" s="236"/>
      <c r="D29" s="248" t="s">
        <v>10</v>
      </c>
      <c r="E29" s="249"/>
      <c r="F29" s="249"/>
      <c r="G29" s="250"/>
      <c r="H29" s="257"/>
      <c r="I29" s="258"/>
      <c r="J29" s="10"/>
    </row>
    <row r="30" spans="1:10" ht="24" customHeight="1">
      <c r="A30" s="237"/>
      <c r="B30" s="238"/>
      <c r="C30" s="239"/>
      <c r="D30" s="252"/>
      <c r="E30" s="253"/>
      <c r="F30" s="253"/>
      <c r="G30" s="254"/>
      <c r="H30" s="232"/>
      <c r="I30" s="233"/>
      <c r="J30" s="10"/>
    </row>
    <row r="31" spans="1:9" ht="24" customHeight="1">
      <c r="A31" s="11"/>
      <c r="B31" s="11"/>
      <c r="C31" s="11"/>
      <c r="D31" s="11"/>
      <c r="E31" s="11"/>
      <c r="F31" s="11"/>
      <c r="G31" s="11"/>
      <c r="H31" s="11"/>
      <c r="I31" s="4"/>
    </row>
    <row r="32" spans="1:9" ht="30" customHeight="1">
      <c r="A32" s="240" t="s">
        <v>400</v>
      </c>
      <c r="B32" s="240"/>
      <c r="C32" s="240"/>
      <c r="D32" s="240"/>
      <c r="E32" s="240"/>
      <c r="F32" s="240"/>
      <c r="G32" s="240"/>
      <c r="H32" s="240"/>
      <c r="I32" s="240"/>
    </row>
    <row r="93" spans="1:11" s="3" customFormat="1" ht="24" customHeight="1">
      <c r="A93" s="1"/>
      <c r="B93" s="1"/>
      <c r="C93" s="1"/>
      <c r="D93" s="1"/>
      <c r="E93" s="1"/>
      <c r="F93" s="1"/>
      <c r="G93" s="1"/>
      <c r="H93" s="1"/>
      <c r="I93" s="1"/>
      <c r="K93" s="13"/>
    </row>
  </sheetData>
  <sheetProtection/>
  <mergeCells count="13">
    <mergeCell ref="D30:G30"/>
    <mergeCell ref="H28:I28"/>
    <mergeCell ref="H29:I29"/>
    <mergeCell ref="H30:I30"/>
    <mergeCell ref="A29:C29"/>
    <mergeCell ref="A30:C30"/>
    <mergeCell ref="A32:I32"/>
    <mergeCell ref="A2:I2"/>
    <mergeCell ref="A4:I4"/>
    <mergeCell ref="A28:C28"/>
    <mergeCell ref="D28:G28"/>
    <mergeCell ref="D29:G29"/>
    <mergeCell ref="F3:I3"/>
  </mergeCells>
  <dataValidations count="1">
    <dataValidation errorStyle="warning" allowBlank="1" showInputMessage="1" showErrorMessage="1" error="科目番号を入力してください。" sqref="D7:D26"/>
  </dataValidations>
  <printOptions/>
  <pageMargins left="0.7874015748031497" right="0.5905511811023623" top="0.7874015748031497" bottom="0.7874015748031497" header="0.5118110236220472" footer="0.5118110236220472"/>
  <pageSetup horizontalDpi="600" verticalDpi="600" orientation="portrait" paperSize="9" r:id="rId3"/>
  <headerFooter alignWithMargins="0">
    <oddFooter>&amp;C　</oddFooter>
  </headerFooter>
  <legacyDrawing r:id="rId2"/>
</worksheet>
</file>

<file path=xl/worksheets/sheet2.xml><?xml version="1.0" encoding="utf-8"?>
<worksheet xmlns="http://schemas.openxmlformats.org/spreadsheetml/2006/main" xmlns:r="http://schemas.openxmlformats.org/officeDocument/2006/relationships">
  <dimension ref="A1:B27"/>
  <sheetViews>
    <sheetView zoomScalePageLayoutView="0" workbookViewId="0" topLeftCell="A1">
      <selection activeCell="B22" sqref="B22"/>
    </sheetView>
  </sheetViews>
  <sheetFormatPr defaultColWidth="9.00390625" defaultRowHeight="13.5"/>
  <cols>
    <col min="1" max="1" width="10.625" style="0" customWidth="1"/>
    <col min="2" max="2" width="27.75390625" style="0" customWidth="1"/>
  </cols>
  <sheetData>
    <row r="1" spans="1:2" ht="24.75" customHeight="1">
      <c r="A1" s="14" t="s">
        <v>351</v>
      </c>
      <c r="B1" s="15" t="s">
        <v>352</v>
      </c>
    </row>
    <row r="2" spans="1:2" ht="24.75" customHeight="1">
      <c r="A2" s="8" t="s">
        <v>346</v>
      </c>
      <c r="B2" s="16" t="s">
        <v>353</v>
      </c>
    </row>
    <row r="3" spans="1:2" ht="24.75" customHeight="1">
      <c r="A3" s="8" t="s">
        <v>347</v>
      </c>
      <c r="B3" s="16" t="s">
        <v>354</v>
      </c>
    </row>
    <row r="4" spans="1:2" ht="24.75" customHeight="1">
      <c r="A4" s="8" t="s">
        <v>348</v>
      </c>
      <c r="B4" s="17" t="s">
        <v>395</v>
      </c>
    </row>
    <row r="5" spans="1:2" ht="24.75" customHeight="1">
      <c r="A5" s="8" t="s">
        <v>349</v>
      </c>
      <c r="B5" s="16" t="s">
        <v>355</v>
      </c>
    </row>
    <row r="6" spans="1:2" ht="24.75" customHeight="1">
      <c r="A6" s="8" t="s">
        <v>350</v>
      </c>
      <c r="B6" s="16" t="s">
        <v>356</v>
      </c>
    </row>
    <row r="7" spans="1:2" ht="24.75" customHeight="1">
      <c r="A7" s="8" t="s">
        <v>357</v>
      </c>
      <c r="B7" s="16" t="s">
        <v>282</v>
      </c>
    </row>
    <row r="8" spans="1:2" ht="24.75" customHeight="1">
      <c r="A8" s="8" t="s">
        <v>358</v>
      </c>
      <c r="B8" s="16" t="s">
        <v>359</v>
      </c>
    </row>
    <row r="9" spans="1:2" ht="24.75" customHeight="1">
      <c r="A9" s="8" t="s">
        <v>360</v>
      </c>
      <c r="B9" s="16" t="s">
        <v>361</v>
      </c>
    </row>
    <row r="10" spans="1:2" ht="24.75" customHeight="1">
      <c r="A10" s="8" t="s">
        <v>362</v>
      </c>
      <c r="B10" s="16" t="s">
        <v>363</v>
      </c>
    </row>
    <row r="11" spans="1:2" ht="24.75" customHeight="1">
      <c r="A11" s="8" t="s">
        <v>364</v>
      </c>
      <c r="B11" s="16" t="s">
        <v>365</v>
      </c>
    </row>
    <row r="12" spans="1:2" ht="24.75" customHeight="1">
      <c r="A12" s="8" t="s">
        <v>366</v>
      </c>
      <c r="B12" s="18" t="s">
        <v>367</v>
      </c>
    </row>
    <row r="13" spans="1:2" ht="24.75" customHeight="1">
      <c r="A13" s="8" t="s">
        <v>368</v>
      </c>
      <c r="B13" s="18" t="s">
        <v>369</v>
      </c>
    </row>
    <row r="14" spans="1:2" ht="24.75" customHeight="1">
      <c r="A14" s="8" t="s">
        <v>370</v>
      </c>
      <c r="B14" s="18" t="s">
        <v>371</v>
      </c>
    </row>
    <row r="15" spans="1:2" ht="24.75" customHeight="1">
      <c r="A15" s="8" t="s">
        <v>372</v>
      </c>
      <c r="B15" s="18" t="s">
        <v>373</v>
      </c>
    </row>
    <row r="16" spans="1:2" ht="24.75" customHeight="1">
      <c r="A16" s="8" t="s">
        <v>374</v>
      </c>
      <c r="B16" s="18" t="s">
        <v>375</v>
      </c>
    </row>
    <row r="17" spans="1:2" ht="24.75" customHeight="1">
      <c r="A17" s="8" t="s">
        <v>376</v>
      </c>
      <c r="B17" s="17" t="s">
        <v>377</v>
      </c>
    </row>
    <row r="18" spans="1:2" ht="24.75" customHeight="1">
      <c r="A18" s="8" t="s">
        <v>378</v>
      </c>
      <c r="B18" s="17" t="s">
        <v>379</v>
      </c>
    </row>
    <row r="19" spans="1:2" ht="24.75" customHeight="1">
      <c r="A19" s="8" t="s">
        <v>380</v>
      </c>
      <c r="B19" s="16" t="s">
        <v>381</v>
      </c>
    </row>
    <row r="20" spans="1:2" ht="24.75" customHeight="1">
      <c r="A20" s="8" t="s">
        <v>382</v>
      </c>
      <c r="B20" s="16" t="s">
        <v>383</v>
      </c>
    </row>
    <row r="21" spans="1:2" ht="24.75" customHeight="1">
      <c r="A21" s="8" t="s">
        <v>384</v>
      </c>
      <c r="B21" s="18" t="s">
        <v>385</v>
      </c>
    </row>
    <row r="22" spans="1:2" ht="24.75" customHeight="1">
      <c r="A22" s="8" t="s">
        <v>386</v>
      </c>
      <c r="B22" s="16" t="s">
        <v>387</v>
      </c>
    </row>
    <row r="23" spans="1:2" ht="24.75" customHeight="1">
      <c r="A23" s="19" t="s">
        <v>388</v>
      </c>
      <c r="B23" s="16" t="s">
        <v>389</v>
      </c>
    </row>
    <row r="24" spans="1:2" ht="24.75" customHeight="1">
      <c r="A24" s="19" t="s">
        <v>390</v>
      </c>
      <c r="B24" s="16" t="s">
        <v>391</v>
      </c>
    </row>
    <row r="25" spans="1:2" ht="24.75" customHeight="1">
      <c r="A25" s="19" t="s">
        <v>396</v>
      </c>
      <c r="B25" s="20" t="s">
        <v>397</v>
      </c>
    </row>
    <row r="26" spans="1:2" ht="24.75" customHeight="1">
      <c r="A26" s="19" t="s">
        <v>392</v>
      </c>
      <c r="B26" s="16" t="s">
        <v>76</v>
      </c>
    </row>
    <row r="27" spans="1:2" ht="24.75" customHeight="1">
      <c r="A27" s="8" t="s">
        <v>393</v>
      </c>
      <c r="B27" s="16" t="s">
        <v>394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6" tint="0.7999799847602844"/>
  </sheetPr>
  <dimension ref="A1:N115"/>
  <sheetViews>
    <sheetView view="pageBreakPreview" zoomScaleSheetLayoutView="100" workbookViewId="0" topLeftCell="A1">
      <pane ySplit="4" topLeftCell="A53" activePane="bottomLeft" state="frozen"/>
      <selection pane="topLeft" activeCell="D8" sqref="D8"/>
      <selection pane="bottomLeft" activeCell="C57" sqref="C57:C58"/>
    </sheetView>
  </sheetViews>
  <sheetFormatPr defaultColWidth="9.00390625" defaultRowHeight="26.25" customHeight="1"/>
  <cols>
    <col min="1" max="1" width="11.00390625" style="34" customWidth="1"/>
    <col min="2" max="2" width="11.875" style="35" customWidth="1"/>
    <col min="3" max="3" width="6.625" style="36" customWidth="1"/>
    <col min="4" max="4" width="31.125" style="37" customWidth="1"/>
    <col min="5" max="5" width="4.00390625" style="38" customWidth="1"/>
    <col min="6" max="6" width="10.625" style="39" customWidth="1"/>
    <col min="7" max="7" width="8.625" style="40" customWidth="1"/>
    <col min="8" max="8" width="10.00390625" style="230" customWidth="1"/>
    <col min="9" max="9" width="5.625" style="38" customWidth="1"/>
    <col min="10" max="10" width="11.00390625" style="231" customWidth="1"/>
    <col min="11" max="11" width="4.75390625" style="38" customWidth="1"/>
    <col min="12" max="12" width="4.50390625" style="38" customWidth="1"/>
    <col min="13" max="13" width="4.375" style="40" customWidth="1"/>
    <col min="14" max="14" width="25.375" style="35" customWidth="1"/>
    <col min="15" max="16384" width="9.00390625" style="31" customWidth="1"/>
  </cols>
  <sheetData>
    <row r="1" spans="1:14" ht="26.25" customHeight="1">
      <c r="A1" s="259" t="s">
        <v>410</v>
      </c>
      <c r="B1" s="260"/>
      <c r="C1" s="260"/>
      <c r="D1" s="260"/>
      <c r="E1" s="260"/>
      <c r="F1" s="260"/>
      <c r="G1" s="260"/>
      <c r="H1" s="260"/>
      <c r="I1" s="260"/>
      <c r="J1" s="260"/>
      <c r="K1" s="260"/>
      <c r="L1" s="260"/>
      <c r="M1" s="260"/>
      <c r="N1" s="260"/>
    </row>
    <row r="2" spans="1:14" ht="16.5" customHeight="1">
      <c r="A2" s="29"/>
      <c r="B2" s="30"/>
      <c r="C2" s="30"/>
      <c r="D2" s="30"/>
      <c r="E2" s="32"/>
      <c r="F2" s="30"/>
      <c r="G2" s="30"/>
      <c r="H2" s="29"/>
      <c r="I2" s="30"/>
      <c r="J2" s="30"/>
      <c r="K2" s="30"/>
      <c r="L2" s="30"/>
      <c r="M2" s="30"/>
      <c r="N2" s="33"/>
    </row>
    <row r="3" spans="8:14" ht="18" customHeight="1">
      <c r="H3" s="261" t="s">
        <v>345</v>
      </c>
      <c r="I3" s="261"/>
      <c r="J3" s="261"/>
      <c r="K3" s="261"/>
      <c r="L3" s="261"/>
      <c r="M3" s="261"/>
      <c r="N3" s="261"/>
    </row>
    <row r="4" spans="1:14" s="48" customFormat="1" ht="55.5" customHeight="1">
      <c r="A4" s="41" t="s">
        <v>344</v>
      </c>
      <c r="B4" s="42" t="s">
        <v>343</v>
      </c>
      <c r="C4" s="43" t="s">
        <v>342</v>
      </c>
      <c r="D4" s="44" t="s">
        <v>341</v>
      </c>
      <c r="E4" s="41" t="s">
        <v>340</v>
      </c>
      <c r="F4" s="45" t="s">
        <v>339</v>
      </c>
      <c r="G4" s="42" t="s">
        <v>338</v>
      </c>
      <c r="H4" s="46" t="s">
        <v>337</v>
      </c>
      <c r="I4" s="41" t="s">
        <v>336</v>
      </c>
      <c r="J4" s="47" t="s">
        <v>335</v>
      </c>
      <c r="K4" s="41" t="s">
        <v>334</v>
      </c>
      <c r="L4" s="41" t="s">
        <v>333</v>
      </c>
      <c r="M4" s="45" t="s">
        <v>332</v>
      </c>
      <c r="N4" s="45" t="s">
        <v>331</v>
      </c>
    </row>
    <row r="5" spans="1:14" s="48" customFormat="1" ht="39.75" customHeight="1">
      <c r="A5" s="49" t="s">
        <v>411</v>
      </c>
      <c r="B5" s="50" t="s">
        <v>412</v>
      </c>
      <c r="C5" s="51" t="s">
        <v>413</v>
      </c>
      <c r="D5" s="52" t="s">
        <v>414</v>
      </c>
      <c r="E5" s="53">
        <v>34</v>
      </c>
      <c r="F5" s="54" t="s">
        <v>415</v>
      </c>
      <c r="G5" s="55" t="s">
        <v>416</v>
      </c>
      <c r="H5" s="56">
        <v>43671</v>
      </c>
      <c r="I5" s="53" t="s">
        <v>417</v>
      </c>
      <c r="J5" s="57" t="s">
        <v>418</v>
      </c>
      <c r="K5" s="53">
        <v>30</v>
      </c>
      <c r="L5" s="53" t="s">
        <v>147</v>
      </c>
      <c r="M5" s="53" t="s">
        <v>18</v>
      </c>
      <c r="N5" s="50" t="s">
        <v>419</v>
      </c>
    </row>
    <row r="6" spans="1:14" s="48" customFormat="1" ht="27.75" customHeight="1">
      <c r="A6" s="49"/>
      <c r="B6" s="58" t="s">
        <v>420</v>
      </c>
      <c r="C6" s="51" t="s">
        <v>421</v>
      </c>
      <c r="D6" s="59" t="s">
        <v>422</v>
      </c>
      <c r="E6" s="60">
        <v>11</v>
      </c>
      <c r="F6" s="61" t="s">
        <v>423</v>
      </c>
      <c r="G6" s="62" t="s">
        <v>424</v>
      </c>
      <c r="H6" s="63">
        <v>43673</v>
      </c>
      <c r="I6" s="64" t="s">
        <v>19</v>
      </c>
      <c r="J6" s="57" t="s">
        <v>425</v>
      </c>
      <c r="K6" s="64">
        <v>50</v>
      </c>
      <c r="L6" s="64" t="s">
        <v>147</v>
      </c>
      <c r="M6" s="64" t="s">
        <v>18</v>
      </c>
      <c r="N6" s="58"/>
    </row>
    <row r="7" spans="1:14" s="48" customFormat="1" ht="27.75" customHeight="1">
      <c r="A7" s="49"/>
      <c r="B7" s="58" t="s">
        <v>426</v>
      </c>
      <c r="C7" s="51" t="s">
        <v>427</v>
      </c>
      <c r="D7" s="59" t="s">
        <v>428</v>
      </c>
      <c r="E7" s="64">
        <v>44</v>
      </c>
      <c r="F7" s="65" t="s">
        <v>429</v>
      </c>
      <c r="G7" s="62" t="s">
        <v>424</v>
      </c>
      <c r="H7" s="63">
        <v>43673</v>
      </c>
      <c r="I7" s="64" t="s">
        <v>19</v>
      </c>
      <c r="J7" s="57" t="s">
        <v>430</v>
      </c>
      <c r="K7" s="64">
        <v>50</v>
      </c>
      <c r="L7" s="64" t="s">
        <v>147</v>
      </c>
      <c r="M7" s="64" t="s">
        <v>18</v>
      </c>
      <c r="N7" s="58"/>
    </row>
    <row r="8" spans="1:14" s="48" customFormat="1" ht="27.75" customHeight="1">
      <c r="A8" s="49"/>
      <c r="B8" s="58" t="s">
        <v>431</v>
      </c>
      <c r="C8" s="51" t="s">
        <v>432</v>
      </c>
      <c r="D8" s="59" t="s">
        <v>433</v>
      </c>
      <c r="E8" s="64">
        <v>23</v>
      </c>
      <c r="F8" s="65" t="s">
        <v>434</v>
      </c>
      <c r="G8" s="62" t="s">
        <v>424</v>
      </c>
      <c r="H8" s="63">
        <v>43673</v>
      </c>
      <c r="I8" s="64" t="s">
        <v>19</v>
      </c>
      <c r="J8" s="57" t="s">
        <v>430</v>
      </c>
      <c r="K8" s="64">
        <v>80</v>
      </c>
      <c r="L8" s="64">
        <v>10</v>
      </c>
      <c r="M8" s="64" t="s">
        <v>18</v>
      </c>
      <c r="N8" s="58"/>
    </row>
    <row r="9" spans="1:14" s="48" customFormat="1" ht="27.75" customHeight="1">
      <c r="A9" s="49"/>
      <c r="B9" s="58" t="s">
        <v>435</v>
      </c>
      <c r="C9" s="51" t="s">
        <v>436</v>
      </c>
      <c r="D9" s="59" t="s">
        <v>437</v>
      </c>
      <c r="E9" s="60" t="s">
        <v>438</v>
      </c>
      <c r="F9" s="65" t="s">
        <v>439</v>
      </c>
      <c r="G9" s="62" t="s">
        <v>424</v>
      </c>
      <c r="H9" s="63">
        <v>43673</v>
      </c>
      <c r="I9" s="64" t="s">
        <v>19</v>
      </c>
      <c r="J9" s="57" t="s">
        <v>430</v>
      </c>
      <c r="K9" s="64">
        <v>30</v>
      </c>
      <c r="L9" s="64" t="s">
        <v>147</v>
      </c>
      <c r="M9" s="64" t="s">
        <v>18</v>
      </c>
      <c r="N9" s="58"/>
    </row>
    <row r="10" spans="1:14" s="48" customFormat="1" ht="27.75" customHeight="1">
      <c r="A10" s="49"/>
      <c r="B10" s="58" t="s">
        <v>440</v>
      </c>
      <c r="C10" s="51" t="s">
        <v>441</v>
      </c>
      <c r="D10" s="59" t="s">
        <v>442</v>
      </c>
      <c r="E10" s="60" t="s">
        <v>47</v>
      </c>
      <c r="F10" s="65" t="s">
        <v>443</v>
      </c>
      <c r="G10" s="62" t="s">
        <v>424</v>
      </c>
      <c r="H10" s="63">
        <v>43673</v>
      </c>
      <c r="I10" s="64" t="s">
        <v>19</v>
      </c>
      <c r="J10" s="57" t="s">
        <v>430</v>
      </c>
      <c r="K10" s="64">
        <v>30</v>
      </c>
      <c r="L10" s="64">
        <v>5</v>
      </c>
      <c r="M10" s="64" t="s">
        <v>18</v>
      </c>
      <c r="N10" s="58"/>
    </row>
    <row r="11" spans="1:14" s="48" customFormat="1" ht="44.25" customHeight="1">
      <c r="A11" s="49"/>
      <c r="B11" s="58" t="s">
        <v>444</v>
      </c>
      <c r="C11" s="51" t="s">
        <v>445</v>
      </c>
      <c r="D11" s="59" t="s">
        <v>446</v>
      </c>
      <c r="E11" s="60" t="s">
        <v>447</v>
      </c>
      <c r="F11" s="65" t="s">
        <v>448</v>
      </c>
      <c r="G11" s="62" t="s">
        <v>424</v>
      </c>
      <c r="H11" s="63">
        <v>43673</v>
      </c>
      <c r="I11" s="64" t="s">
        <v>19</v>
      </c>
      <c r="J11" s="57" t="s">
        <v>430</v>
      </c>
      <c r="K11" s="64">
        <v>30</v>
      </c>
      <c r="L11" s="64">
        <v>5</v>
      </c>
      <c r="M11" s="64" t="s">
        <v>18</v>
      </c>
      <c r="N11" s="58"/>
    </row>
    <row r="12" spans="1:14" s="48" customFormat="1" ht="27.75" customHeight="1">
      <c r="A12" s="49"/>
      <c r="B12" s="66" t="s">
        <v>449</v>
      </c>
      <c r="C12" s="51" t="s">
        <v>450</v>
      </c>
      <c r="D12" s="59" t="s">
        <v>451</v>
      </c>
      <c r="E12" s="64">
        <v>12</v>
      </c>
      <c r="F12" s="65" t="s">
        <v>452</v>
      </c>
      <c r="G12" s="62" t="s">
        <v>424</v>
      </c>
      <c r="H12" s="63">
        <v>43673</v>
      </c>
      <c r="I12" s="64" t="s">
        <v>19</v>
      </c>
      <c r="J12" s="57" t="s">
        <v>425</v>
      </c>
      <c r="K12" s="64">
        <v>30</v>
      </c>
      <c r="L12" s="64" t="s">
        <v>147</v>
      </c>
      <c r="M12" s="64" t="s">
        <v>18</v>
      </c>
      <c r="N12" s="58" t="s">
        <v>453</v>
      </c>
    </row>
    <row r="13" spans="1:14" s="48" customFormat="1" ht="27.75" customHeight="1">
      <c r="A13" s="49"/>
      <c r="B13" s="67" t="s">
        <v>454</v>
      </c>
      <c r="C13" s="51" t="s">
        <v>455</v>
      </c>
      <c r="D13" s="59" t="s">
        <v>456</v>
      </c>
      <c r="E13" s="64">
        <v>11</v>
      </c>
      <c r="F13" s="65" t="s">
        <v>457</v>
      </c>
      <c r="G13" s="62" t="s">
        <v>424</v>
      </c>
      <c r="H13" s="63">
        <v>43673</v>
      </c>
      <c r="I13" s="64" t="s">
        <v>19</v>
      </c>
      <c r="J13" s="57" t="s">
        <v>430</v>
      </c>
      <c r="K13" s="64">
        <v>50</v>
      </c>
      <c r="L13" s="64" t="s">
        <v>147</v>
      </c>
      <c r="M13" s="64" t="s">
        <v>18</v>
      </c>
      <c r="N13" s="58"/>
    </row>
    <row r="14" spans="1:14" s="48" customFormat="1" ht="46.5" customHeight="1">
      <c r="A14" s="49"/>
      <c r="B14" s="58" t="s">
        <v>458</v>
      </c>
      <c r="C14" s="51" t="s">
        <v>459</v>
      </c>
      <c r="D14" s="59" t="s">
        <v>460</v>
      </c>
      <c r="E14" s="64">
        <v>34</v>
      </c>
      <c r="F14" s="65" t="s">
        <v>461</v>
      </c>
      <c r="G14" s="62" t="s">
        <v>416</v>
      </c>
      <c r="H14" s="63">
        <v>43675</v>
      </c>
      <c r="I14" s="64" t="s">
        <v>34</v>
      </c>
      <c r="J14" s="57" t="s">
        <v>462</v>
      </c>
      <c r="K14" s="64">
        <v>30</v>
      </c>
      <c r="L14" s="64" t="s">
        <v>147</v>
      </c>
      <c r="M14" s="64" t="s">
        <v>18</v>
      </c>
      <c r="N14" s="58" t="s">
        <v>463</v>
      </c>
    </row>
    <row r="15" spans="1:14" s="48" customFormat="1" ht="42.75" customHeight="1">
      <c r="A15" s="49"/>
      <c r="B15" s="68" t="s">
        <v>464</v>
      </c>
      <c r="C15" s="51" t="s">
        <v>465</v>
      </c>
      <c r="D15" s="59" t="s">
        <v>466</v>
      </c>
      <c r="E15" s="64">
        <v>34</v>
      </c>
      <c r="F15" s="65" t="s">
        <v>467</v>
      </c>
      <c r="G15" s="62" t="s">
        <v>416</v>
      </c>
      <c r="H15" s="63">
        <v>43677</v>
      </c>
      <c r="I15" s="64" t="s">
        <v>54</v>
      </c>
      <c r="J15" s="57" t="s">
        <v>468</v>
      </c>
      <c r="K15" s="64">
        <v>40</v>
      </c>
      <c r="L15" s="64">
        <v>10</v>
      </c>
      <c r="M15" s="64" t="s">
        <v>18</v>
      </c>
      <c r="N15" s="58" t="s">
        <v>469</v>
      </c>
    </row>
    <row r="16" spans="1:14" s="48" customFormat="1" ht="40.5" customHeight="1">
      <c r="A16" s="49"/>
      <c r="B16" s="58" t="s">
        <v>470</v>
      </c>
      <c r="C16" s="51" t="s">
        <v>471</v>
      </c>
      <c r="D16" s="59" t="s">
        <v>472</v>
      </c>
      <c r="E16" s="64">
        <v>34</v>
      </c>
      <c r="F16" s="65" t="s">
        <v>473</v>
      </c>
      <c r="G16" s="62" t="s">
        <v>416</v>
      </c>
      <c r="H16" s="63">
        <v>43678</v>
      </c>
      <c r="I16" s="64" t="s">
        <v>417</v>
      </c>
      <c r="J16" s="57" t="s">
        <v>474</v>
      </c>
      <c r="K16" s="64">
        <v>60</v>
      </c>
      <c r="L16" s="64">
        <v>10</v>
      </c>
      <c r="M16" s="64" t="s">
        <v>18</v>
      </c>
      <c r="N16" s="58"/>
    </row>
    <row r="17" spans="1:14" s="48" customFormat="1" ht="82.5" customHeight="1">
      <c r="A17" s="49"/>
      <c r="B17" s="68" t="s">
        <v>475</v>
      </c>
      <c r="C17" s="51" t="s">
        <v>476</v>
      </c>
      <c r="D17" s="59" t="s">
        <v>477</v>
      </c>
      <c r="E17" s="64">
        <v>34</v>
      </c>
      <c r="F17" s="65" t="s">
        <v>478</v>
      </c>
      <c r="G17" s="62" t="s">
        <v>416</v>
      </c>
      <c r="H17" s="63">
        <v>43678</v>
      </c>
      <c r="I17" s="64" t="s">
        <v>417</v>
      </c>
      <c r="J17" s="57" t="s">
        <v>468</v>
      </c>
      <c r="K17" s="64">
        <v>40</v>
      </c>
      <c r="L17" s="64">
        <v>10</v>
      </c>
      <c r="M17" s="64" t="s">
        <v>18</v>
      </c>
      <c r="N17" s="58" t="s">
        <v>479</v>
      </c>
    </row>
    <row r="18" spans="1:14" s="48" customFormat="1" ht="44.25" customHeight="1">
      <c r="A18" s="49"/>
      <c r="B18" s="58" t="s">
        <v>480</v>
      </c>
      <c r="C18" s="51" t="s">
        <v>481</v>
      </c>
      <c r="D18" s="59" t="s">
        <v>482</v>
      </c>
      <c r="E18" s="64">
        <v>25</v>
      </c>
      <c r="F18" s="65" t="s">
        <v>483</v>
      </c>
      <c r="G18" s="62" t="s">
        <v>416</v>
      </c>
      <c r="H18" s="63">
        <v>43678</v>
      </c>
      <c r="I18" s="64" t="s">
        <v>417</v>
      </c>
      <c r="J18" s="57" t="s">
        <v>484</v>
      </c>
      <c r="K18" s="64">
        <v>40</v>
      </c>
      <c r="L18" s="64">
        <v>5</v>
      </c>
      <c r="M18" s="64" t="s">
        <v>18</v>
      </c>
      <c r="N18" s="58" t="s">
        <v>485</v>
      </c>
    </row>
    <row r="19" spans="1:14" ht="32.25" customHeight="1">
      <c r="A19" s="69" t="s">
        <v>486</v>
      </c>
      <c r="B19" s="70" t="s">
        <v>314</v>
      </c>
      <c r="C19" s="71" t="s">
        <v>330</v>
      </c>
      <c r="D19" s="72" t="s">
        <v>329</v>
      </c>
      <c r="E19" s="73">
        <v>34</v>
      </c>
      <c r="F19" s="74" t="s">
        <v>328</v>
      </c>
      <c r="G19" s="75" t="s">
        <v>46</v>
      </c>
      <c r="H19" s="76" t="s">
        <v>327</v>
      </c>
      <c r="I19" s="73" t="s">
        <v>103</v>
      </c>
      <c r="J19" s="73" t="s">
        <v>33</v>
      </c>
      <c r="K19" s="73">
        <v>10</v>
      </c>
      <c r="L19" s="77" t="s">
        <v>96</v>
      </c>
      <c r="M19" s="75" t="s">
        <v>44</v>
      </c>
      <c r="N19" s="70" t="s">
        <v>326</v>
      </c>
    </row>
    <row r="20" spans="1:14" ht="32.25" customHeight="1">
      <c r="A20" s="78"/>
      <c r="B20" s="79" t="s">
        <v>325</v>
      </c>
      <c r="C20" s="80" t="s">
        <v>487</v>
      </c>
      <c r="D20" s="81" t="s">
        <v>324</v>
      </c>
      <c r="E20" s="82">
        <v>34</v>
      </c>
      <c r="F20" s="83" t="s">
        <v>323</v>
      </c>
      <c r="G20" s="84" t="s">
        <v>46</v>
      </c>
      <c r="H20" s="85" t="s">
        <v>322</v>
      </c>
      <c r="I20" s="82" t="s">
        <v>321</v>
      </c>
      <c r="J20" s="82" t="s">
        <v>320</v>
      </c>
      <c r="K20" s="82">
        <v>10</v>
      </c>
      <c r="L20" s="82">
        <v>2</v>
      </c>
      <c r="M20" s="84" t="s">
        <v>44</v>
      </c>
      <c r="N20" s="79" t="s">
        <v>319</v>
      </c>
    </row>
    <row r="21" spans="1:14" ht="32.25" customHeight="1">
      <c r="A21" s="86"/>
      <c r="B21" s="79" t="s">
        <v>314</v>
      </c>
      <c r="C21" s="80" t="s">
        <v>318</v>
      </c>
      <c r="D21" s="81" t="s">
        <v>317</v>
      </c>
      <c r="E21" s="82">
        <v>26</v>
      </c>
      <c r="F21" s="83" t="s">
        <v>316</v>
      </c>
      <c r="G21" s="84" t="s">
        <v>46</v>
      </c>
      <c r="H21" s="85" t="s">
        <v>238</v>
      </c>
      <c r="I21" s="82" t="s">
        <v>488</v>
      </c>
      <c r="J21" s="82" t="s">
        <v>33</v>
      </c>
      <c r="K21" s="82">
        <v>10</v>
      </c>
      <c r="L21" s="82">
        <v>2</v>
      </c>
      <c r="M21" s="84" t="s">
        <v>44</v>
      </c>
      <c r="N21" s="79" t="s">
        <v>315</v>
      </c>
    </row>
    <row r="22" spans="1:14" ht="32.25" customHeight="1">
      <c r="A22" s="86"/>
      <c r="B22" s="79" t="s">
        <v>314</v>
      </c>
      <c r="C22" s="80" t="s">
        <v>313</v>
      </c>
      <c r="D22" s="81" t="s">
        <v>312</v>
      </c>
      <c r="E22" s="82">
        <v>13</v>
      </c>
      <c r="F22" s="83" t="s">
        <v>311</v>
      </c>
      <c r="G22" s="84" t="s">
        <v>46</v>
      </c>
      <c r="H22" s="85" t="s">
        <v>310</v>
      </c>
      <c r="I22" s="82" t="s">
        <v>309</v>
      </c>
      <c r="J22" s="82" t="s">
        <v>33</v>
      </c>
      <c r="K22" s="87" t="s">
        <v>308</v>
      </c>
      <c r="L22" s="88" t="s">
        <v>96</v>
      </c>
      <c r="M22" s="84" t="s">
        <v>44</v>
      </c>
      <c r="N22" s="89"/>
    </row>
    <row r="23" spans="1:14" ht="32.25" customHeight="1">
      <c r="A23" s="90"/>
      <c r="B23" s="91" t="s">
        <v>307</v>
      </c>
      <c r="C23" s="92" t="s">
        <v>306</v>
      </c>
      <c r="D23" s="93" t="s">
        <v>305</v>
      </c>
      <c r="E23" s="94">
        <v>34</v>
      </c>
      <c r="F23" s="95" t="s">
        <v>489</v>
      </c>
      <c r="G23" s="96" t="s">
        <v>46</v>
      </c>
      <c r="H23" s="97" t="s">
        <v>304</v>
      </c>
      <c r="I23" s="94" t="s">
        <v>303</v>
      </c>
      <c r="J23" s="94" t="s">
        <v>33</v>
      </c>
      <c r="K23" s="94">
        <v>20</v>
      </c>
      <c r="L23" s="94">
        <v>3</v>
      </c>
      <c r="M23" s="96" t="s">
        <v>44</v>
      </c>
      <c r="N23" s="91" t="s">
        <v>302</v>
      </c>
    </row>
    <row r="24" spans="1:14" ht="32.25" customHeight="1">
      <c r="A24" s="86" t="s">
        <v>301</v>
      </c>
      <c r="B24" s="70" t="s">
        <v>297</v>
      </c>
      <c r="C24" s="71" t="s">
        <v>300</v>
      </c>
      <c r="D24" s="98" t="s">
        <v>299</v>
      </c>
      <c r="E24" s="73">
        <v>12</v>
      </c>
      <c r="F24" s="99" t="s">
        <v>490</v>
      </c>
      <c r="G24" s="75" t="s">
        <v>46</v>
      </c>
      <c r="H24" s="76">
        <v>43666</v>
      </c>
      <c r="I24" s="73" t="s">
        <v>277</v>
      </c>
      <c r="J24" s="73" t="s">
        <v>119</v>
      </c>
      <c r="K24" s="73">
        <v>50</v>
      </c>
      <c r="L24" s="73">
        <v>2</v>
      </c>
      <c r="M24" s="75" t="s">
        <v>44</v>
      </c>
      <c r="N24" s="100" t="s">
        <v>298</v>
      </c>
    </row>
    <row r="25" spans="1:14" ht="25.5" customHeight="1">
      <c r="A25" s="86"/>
      <c r="B25" s="79" t="s">
        <v>297</v>
      </c>
      <c r="C25" s="80" t="s">
        <v>296</v>
      </c>
      <c r="D25" s="101" t="s">
        <v>295</v>
      </c>
      <c r="E25" s="82">
        <v>11</v>
      </c>
      <c r="F25" s="102" t="s">
        <v>491</v>
      </c>
      <c r="G25" s="84" t="s">
        <v>46</v>
      </c>
      <c r="H25" s="85">
        <v>43679</v>
      </c>
      <c r="I25" s="82" t="s">
        <v>88</v>
      </c>
      <c r="J25" s="82" t="s">
        <v>97</v>
      </c>
      <c r="K25" s="82">
        <v>30</v>
      </c>
      <c r="L25" s="82">
        <v>5</v>
      </c>
      <c r="M25" s="84" t="s">
        <v>44</v>
      </c>
      <c r="N25" s="103" t="s">
        <v>283</v>
      </c>
    </row>
    <row r="26" spans="1:14" ht="30.75" customHeight="1">
      <c r="A26" s="86"/>
      <c r="B26" s="79" t="s">
        <v>294</v>
      </c>
      <c r="C26" s="80" t="s">
        <v>293</v>
      </c>
      <c r="D26" s="101" t="s">
        <v>292</v>
      </c>
      <c r="E26" s="82">
        <v>25</v>
      </c>
      <c r="F26" s="102" t="s">
        <v>492</v>
      </c>
      <c r="G26" s="84" t="s">
        <v>46</v>
      </c>
      <c r="H26" s="85">
        <v>43680</v>
      </c>
      <c r="I26" s="82" t="s">
        <v>277</v>
      </c>
      <c r="J26" s="82" t="s">
        <v>245</v>
      </c>
      <c r="K26" s="82">
        <v>16</v>
      </c>
      <c r="L26" s="82">
        <v>5</v>
      </c>
      <c r="M26" s="84" t="s">
        <v>44</v>
      </c>
      <c r="N26" s="103" t="s">
        <v>283</v>
      </c>
    </row>
    <row r="27" spans="1:14" ht="38.25" customHeight="1">
      <c r="A27" s="86"/>
      <c r="B27" s="79" t="s">
        <v>291</v>
      </c>
      <c r="C27" s="80" t="s">
        <v>290</v>
      </c>
      <c r="D27" s="101" t="s">
        <v>289</v>
      </c>
      <c r="E27" s="82">
        <v>13</v>
      </c>
      <c r="F27" s="102" t="s">
        <v>493</v>
      </c>
      <c r="G27" s="84" t="s">
        <v>46</v>
      </c>
      <c r="H27" s="85">
        <v>43680</v>
      </c>
      <c r="I27" s="82" t="s">
        <v>277</v>
      </c>
      <c r="J27" s="82" t="s">
        <v>245</v>
      </c>
      <c r="K27" s="82">
        <v>50</v>
      </c>
      <c r="L27" s="82">
        <v>5</v>
      </c>
      <c r="M27" s="84" t="s">
        <v>44</v>
      </c>
      <c r="N27" s="103" t="s">
        <v>283</v>
      </c>
    </row>
    <row r="28" spans="1:14" ht="35.25" customHeight="1">
      <c r="A28" s="90"/>
      <c r="B28" s="91" t="s">
        <v>288</v>
      </c>
      <c r="C28" s="92" t="s">
        <v>287</v>
      </c>
      <c r="D28" s="104" t="s">
        <v>286</v>
      </c>
      <c r="E28" s="94">
        <v>14</v>
      </c>
      <c r="F28" s="105" t="s">
        <v>285</v>
      </c>
      <c r="G28" s="96" t="s">
        <v>46</v>
      </c>
      <c r="H28" s="97">
        <v>43686</v>
      </c>
      <c r="I28" s="94" t="s">
        <v>88</v>
      </c>
      <c r="J28" s="94" t="s">
        <v>284</v>
      </c>
      <c r="K28" s="94">
        <v>30</v>
      </c>
      <c r="L28" s="94" t="s">
        <v>96</v>
      </c>
      <c r="M28" s="96" t="s">
        <v>44</v>
      </c>
      <c r="N28" s="106" t="s">
        <v>283</v>
      </c>
    </row>
    <row r="29" spans="1:14" ht="31.5" customHeight="1">
      <c r="A29" s="78" t="s">
        <v>494</v>
      </c>
      <c r="B29" s="70" t="s">
        <v>281</v>
      </c>
      <c r="C29" s="71" t="s">
        <v>280</v>
      </c>
      <c r="D29" s="98" t="s">
        <v>279</v>
      </c>
      <c r="E29" s="73">
        <v>45</v>
      </c>
      <c r="F29" s="74" t="s">
        <v>278</v>
      </c>
      <c r="G29" s="75" t="s">
        <v>46</v>
      </c>
      <c r="H29" s="76">
        <v>43666</v>
      </c>
      <c r="I29" s="73" t="s">
        <v>277</v>
      </c>
      <c r="J29" s="73" t="s">
        <v>245</v>
      </c>
      <c r="K29" s="73">
        <v>20</v>
      </c>
      <c r="L29" s="73" t="s">
        <v>96</v>
      </c>
      <c r="M29" s="75" t="s">
        <v>44</v>
      </c>
      <c r="N29" s="100" t="s">
        <v>276</v>
      </c>
    </row>
    <row r="30" spans="1:14" ht="31.5" customHeight="1">
      <c r="A30" s="86"/>
      <c r="B30" s="79" t="s">
        <v>268</v>
      </c>
      <c r="C30" s="80" t="s">
        <v>275</v>
      </c>
      <c r="D30" s="101" t="s">
        <v>274</v>
      </c>
      <c r="E30" s="82">
        <v>15</v>
      </c>
      <c r="F30" s="102" t="s">
        <v>273</v>
      </c>
      <c r="G30" s="84" t="s">
        <v>46</v>
      </c>
      <c r="H30" s="85" t="s">
        <v>104</v>
      </c>
      <c r="I30" s="82" t="s">
        <v>103</v>
      </c>
      <c r="J30" s="82" t="s">
        <v>45</v>
      </c>
      <c r="K30" s="82">
        <v>20</v>
      </c>
      <c r="L30" s="82" t="s">
        <v>96</v>
      </c>
      <c r="M30" s="84" t="s">
        <v>44</v>
      </c>
      <c r="N30" s="107" t="s">
        <v>269</v>
      </c>
    </row>
    <row r="31" spans="1:14" ht="31.5" customHeight="1">
      <c r="A31" s="86"/>
      <c r="B31" s="79" t="s">
        <v>268</v>
      </c>
      <c r="C31" s="80" t="s">
        <v>272</v>
      </c>
      <c r="D31" s="101" t="s">
        <v>271</v>
      </c>
      <c r="E31" s="82">
        <v>15</v>
      </c>
      <c r="F31" s="102" t="s">
        <v>270</v>
      </c>
      <c r="G31" s="84" t="s">
        <v>46</v>
      </c>
      <c r="H31" s="85" t="s">
        <v>104</v>
      </c>
      <c r="I31" s="82" t="s">
        <v>495</v>
      </c>
      <c r="J31" s="82" t="s">
        <v>45</v>
      </c>
      <c r="K31" s="82">
        <v>20</v>
      </c>
      <c r="L31" s="82" t="s">
        <v>96</v>
      </c>
      <c r="M31" s="84" t="s">
        <v>242</v>
      </c>
      <c r="N31" s="107" t="s">
        <v>269</v>
      </c>
    </row>
    <row r="32" spans="1:14" ht="44.25" customHeight="1">
      <c r="A32" s="90"/>
      <c r="B32" s="91" t="s">
        <v>268</v>
      </c>
      <c r="C32" s="92" t="s">
        <v>267</v>
      </c>
      <c r="D32" s="104" t="s">
        <v>266</v>
      </c>
      <c r="E32" s="94">
        <v>15</v>
      </c>
      <c r="F32" s="108" t="s">
        <v>265</v>
      </c>
      <c r="G32" s="96" t="s">
        <v>46</v>
      </c>
      <c r="H32" s="97" t="s">
        <v>104</v>
      </c>
      <c r="I32" s="94" t="s">
        <v>103</v>
      </c>
      <c r="J32" s="94" t="s">
        <v>45</v>
      </c>
      <c r="K32" s="94">
        <v>20</v>
      </c>
      <c r="L32" s="94" t="s">
        <v>147</v>
      </c>
      <c r="M32" s="96" t="s">
        <v>242</v>
      </c>
      <c r="N32" s="109" t="s">
        <v>264</v>
      </c>
    </row>
    <row r="33" spans="1:14" ht="113.25" customHeight="1">
      <c r="A33" s="86" t="s">
        <v>263</v>
      </c>
      <c r="B33" s="110" t="s">
        <v>262</v>
      </c>
      <c r="C33" s="111" t="s">
        <v>261</v>
      </c>
      <c r="D33" s="112" t="s">
        <v>260</v>
      </c>
      <c r="E33" s="113">
        <v>23</v>
      </c>
      <c r="F33" s="99" t="s">
        <v>496</v>
      </c>
      <c r="G33" s="114" t="s">
        <v>20</v>
      </c>
      <c r="H33" s="76" t="s">
        <v>259</v>
      </c>
      <c r="I33" s="73" t="s">
        <v>488</v>
      </c>
      <c r="J33" s="77" t="s">
        <v>497</v>
      </c>
      <c r="K33" s="115" t="s">
        <v>258</v>
      </c>
      <c r="L33" s="113" t="s">
        <v>96</v>
      </c>
      <c r="M33" s="114" t="s">
        <v>44</v>
      </c>
      <c r="N33" s="116" t="s">
        <v>257</v>
      </c>
    </row>
    <row r="34" spans="1:14" ht="48" customHeight="1">
      <c r="A34" s="86"/>
      <c r="B34" s="117" t="s">
        <v>256</v>
      </c>
      <c r="C34" s="118" t="s">
        <v>255</v>
      </c>
      <c r="D34" s="119" t="s">
        <v>254</v>
      </c>
      <c r="E34" s="120">
        <v>24</v>
      </c>
      <c r="F34" s="83" t="s">
        <v>498</v>
      </c>
      <c r="G34" s="121" t="s">
        <v>20</v>
      </c>
      <c r="H34" s="85">
        <v>43697</v>
      </c>
      <c r="I34" s="120" t="s">
        <v>62</v>
      </c>
      <c r="J34" s="88" t="s">
        <v>253</v>
      </c>
      <c r="K34" s="120">
        <v>20</v>
      </c>
      <c r="L34" s="120" t="s">
        <v>96</v>
      </c>
      <c r="M34" s="121" t="s">
        <v>44</v>
      </c>
      <c r="N34" s="122" t="s">
        <v>252</v>
      </c>
    </row>
    <row r="35" spans="1:14" ht="39" customHeight="1">
      <c r="A35" s="86"/>
      <c r="B35" s="117" t="s">
        <v>251</v>
      </c>
      <c r="C35" s="118" t="s">
        <v>250</v>
      </c>
      <c r="D35" s="123" t="s">
        <v>499</v>
      </c>
      <c r="E35" s="120">
        <v>26</v>
      </c>
      <c r="F35" s="83" t="s">
        <v>500</v>
      </c>
      <c r="G35" s="121" t="s">
        <v>20</v>
      </c>
      <c r="H35" s="85">
        <v>43697</v>
      </c>
      <c r="I35" s="120" t="s">
        <v>62</v>
      </c>
      <c r="J35" s="88" t="s">
        <v>249</v>
      </c>
      <c r="K35" s="120">
        <v>15</v>
      </c>
      <c r="L35" s="120" t="s">
        <v>96</v>
      </c>
      <c r="M35" s="121" t="s">
        <v>44</v>
      </c>
      <c r="N35" s="124"/>
    </row>
    <row r="36" spans="1:14" ht="51.75" customHeight="1">
      <c r="A36" s="90"/>
      <c r="B36" s="125" t="s">
        <v>248</v>
      </c>
      <c r="C36" s="126" t="s">
        <v>247</v>
      </c>
      <c r="D36" s="127" t="s">
        <v>246</v>
      </c>
      <c r="E36" s="128">
        <v>11</v>
      </c>
      <c r="F36" s="108" t="s">
        <v>501</v>
      </c>
      <c r="G36" s="129" t="s">
        <v>20</v>
      </c>
      <c r="H36" s="97">
        <v>43700</v>
      </c>
      <c r="I36" s="128" t="s">
        <v>183</v>
      </c>
      <c r="J36" s="130" t="s">
        <v>245</v>
      </c>
      <c r="K36" s="128">
        <v>50</v>
      </c>
      <c r="L36" s="128" t="s">
        <v>147</v>
      </c>
      <c r="M36" s="129" t="s">
        <v>44</v>
      </c>
      <c r="N36" s="131" t="s">
        <v>244</v>
      </c>
    </row>
    <row r="37" spans="1:14" ht="39.75" customHeight="1">
      <c r="A37" s="86" t="s">
        <v>502</v>
      </c>
      <c r="B37" s="70" t="s">
        <v>503</v>
      </c>
      <c r="C37" s="73" t="s">
        <v>504</v>
      </c>
      <c r="D37" s="72" t="s">
        <v>505</v>
      </c>
      <c r="E37" s="132" t="s">
        <v>506</v>
      </c>
      <c r="F37" s="74" t="s">
        <v>507</v>
      </c>
      <c r="G37" s="75" t="s">
        <v>20</v>
      </c>
      <c r="H37" s="76">
        <v>43679</v>
      </c>
      <c r="I37" s="73" t="s">
        <v>183</v>
      </c>
      <c r="J37" s="73" t="s">
        <v>93</v>
      </c>
      <c r="K37" s="73">
        <v>20</v>
      </c>
      <c r="L37" s="73">
        <v>4</v>
      </c>
      <c r="M37" s="75" t="s">
        <v>18</v>
      </c>
      <c r="N37" s="133" t="s">
        <v>508</v>
      </c>
    </row>
    <row r="38" spans="1:14" ht="39.75" customHeight="1">
      <c r="A38" s="86"/>
      <c r="B38" s="79" t="s">
        <v>509</v>
      </c>
      <c r="C38" s="82" t="s">
        <v>510</v>
      </c>
      <c r="D38" s="81" t="s">
        <v>511</v>
      </c>
      <c r="E38" s="82">
        <v>36</v>
      </c>
      <c r="F38" s="102" t="s">
        <v>512</v>
      </c>
      <c r="G38" s="84" t="s">
        <v>20</v>
      </c>
      <c r="H38" s="85">
        <v>43679</v>
      </c>
      <c r="I38" s="82" t="s">
        <v>183</v>
      </c>
      <c r="J38" s="82" t="s">
        <v>136</v>
      </c>
      <c r="K38" s="82">
        <v>20</v>
      </c>
      <c r="L38" s="82" t="s">
        <v>147</v>
      </c>
      <c r="M38" s="84" t="s">
        <v>44</v>
      </c>
      <c r="N38" s="89"/>
    </row>
    <row r="39" spans="1:14" ht="39" customHeight="1">
      <c r="A39" s="86"/>
      <c r="B39" s="79" t="s">
        <v>513</v>
      </c>
      <c r="C39" s="82" t="s">
        <v>514</v>
      </c>
      <c r="D39" s="134" t="s">
        <v>515</v>
      </c>
      <c r="E39" s="82">
        <v>31</v>
      </c>
      <c r="F39" s="102" t="s">
        <v>516</v>
      </c>
      <c r="G39" s="84" t="s">
        <v>20</v>
      </c>
      <c r="H39" s="85">
        <v>43682</v>
      </c>
      <c r="I39" s="82" t="s">
        <v>34</v>
      </c>
      <c r="J39" s="87" t="s">
        <v>517</v>
      </c>
      <c r="K39" s="82">
        <v>20</v>
      </c>
      <c r="L39" s="82" t="s">
        <v>147</v>
      </c>
      <c r="M39" s="84" t="s">
        <v>18</v>
      </c>
      <c r="N39" s="79" t="s">
        <v>518</v>
      </c>
    </row>
    <row r="40" spans="1:14" ht="39.75" customHeight="1">
      <c r="A40" s="86"/>
      <c r="B40" s="79" t="s">
        <v>519</v>
      </c>
      <c r="C40" s="82" t="s">
        <v>520</v>
      </c>
      <c r="D40" s="134" t="s">
        <v>521</v>
      </c>
      <c r="E40" s="82">
        <v>31</v>
      </c>
      <c r="F40" s="102" t="s">
        <v>522</v>
      </c>
      <c r="G40" s="84" t="s">
        <v>20</v>
      </c>
      <c r="H40" s="85">
        <v>43682</v>
      </c>
      <c r="I40" s="82" t="s">
        <v>34</v>
      </c>
      <c r="J40" s="82" t="s">
        <v>45</v>
      </c>
      <c r="K40" s="82">
        <v>20</v>
      </c>
      <c r="L40" s="82" t="s">
        <v>147</v>
      </c>
      <c r="M40" s="84" t="s">
        <v>18</v>
      </c>
      <c r="N40" s="79" t="s">
        <v>523</v>
      </c>
    </row>
    <row r="41" spans="1:14" ht="39.75" customHeight="1">
      <c r="A41" s="86"/>
      <c r="B41" s="79" t="s">
        <v>524</v>
      </c>
      <c r="C41" s="82" t="s">
        <v>525</v>
      </c>
      <c r="D41" s="81" t="s">
        <v>526</v>
      </c>
      <c r="E41" s="82">
        <v>43</v>
      </c>
      <c r="F41" s="102" t="s">
        <v>527</v>
      </c>
      <c r="G41" s="84" t="s">
        <v>20</v>
      </c>
      <c r="H41" s="85">
        <v>43682</v>
      </c>
      <c r="I41" s="82" t="s">
        <v>34</v>
      </c>
      <c r="J41" s="82" t="s">
        <v>100</v>
      </c>
      <c r="K41" s="82">
        <v>20</v>
      </c>
      <c r="L41" s="82" t="s">
        <v>147</v>
      </c>
      <c r="M41" s="84" t="s">
        <v>18</v>
      </c>
      <c r="N41" s="89" t="s">
        <v>528</v>
      </c>
    </row>
    <row r="42" spans="1:14" ht="51" customHeight="1">
      <c r="A42" s="86"/>
      <c r="B42" s="79" t="s">
        <v>529</v>
      </c>
      <c r="C42" s="82" t="s">
        <v>530</v>
      </c>
      <c r="D42" s="134" t="s">
        <v>531</v>
      </c>
      <c r="E42" s="82">
        <v>34</v>
      </c>
      <c r="F42" s="102" t="s">
        <v>532</v>
      </c>
      <c r="G42" s="84" t="s">
        <v>20</v>
      </c>
      <c r="H42" s="85">
        <v>43682</v>
      </c>
      <c r="I42" s="82" t="s">
        <v>34</v>
      </c>
      <c r="J42" s="82" t="s">
        <v>533</v>
      </c>
      <c r="K42" s="82">
        <v>20</v>
      </c>
      <c r="L42" s="82" t="s">
        <v>147</v>
      </c>
      <c r="M42" s="84" t="s">
        <v>18</v>
      </c>
      <c r="N42" s="79" t="s">
        <v>534</v>
      </c>
    </row>
    <row r="43" spans="1:14" ht="39.75" customHeight="1">
      <c r="A43" s="86"/>
      <c r="B43" s="79" t="s">
        <v>535</v>
      </c>
      <c r="C43" s="82" t="s">
        <v>536</v>
      </c>
      <c r="D43" s="135" t="s">
        <v>537</v>
      </c>
      <c r="E43" s="82">
        <v>35</v>
      </c>
      <c r="F43" s="83" t="s">
        <v>538</v>
      </c>
      <c r="G43" s="84" t="s">
        <v>20</v>
      </c>
      <c r="H43" s="85" t="s">
        <v>539</v>
      </c>
      <c r="I43" s="82" t="s">
        <v>540</v>
      </c>
      <c r="J43" s="87" t="s">
        <v>541</v>
      </c>
      <c r="K43" s="82">
        <v>20</v>
      </c>
      <c r="L43" s="82" t="s">
        <v>147</v>
      </c>
      <c r="M43" s="84" t="s">
        <v>18</v>
      </c>
      <c r="N43" s="79" t="s">
        <v>542</v>
      </c>
    </row>
    <row r="44" spans="1:14" ht="87.75" customHeight="1">
      <c r="A44" s="90"/>
      <c r="B44" s="91" t="s">
        <v>543</v>
      </c>
      <c r="C44" s="94" t="s">
        <v>544</v>
      </c>
      <c r="D44" s="136" t="s">
        <v>545</v>
      </c>
      <c r="E44" s="94">
        <v>31</v>
      </c>
      <c r="F44" s="105" t="s">
        <v>546</v>
      </c>
      <c r="G44" s="96" t="s">
        <v>20</v>
      </c>
      <c r="H44" s="97" t="s">
        <v>547</v>
      </c>
      <c r="I44" s="94" t="s">
        <v>488</v>
      </c>
      <c r="J44" s="137" t="s">
        <v>548</v>
      </c>
      <c r="K44" s="94">
        <v>30</v>
      </c>
      <c r="L44" s="94" t="s">
        <v>147</v>
      </c>
      <c r="M44" s="96" t="s">
        <v>18</v>
      </c>
      <c r="N44" s="91" t="s">
        <v>549</v>
      </c>
    </row>
    <row r="45" spans="1:14" ht="39.75" customHeight="1">
      <c r="A45" s="138" t="s">
        <v>243</v>
      </c>
      <c r="B45" s="79" t="s">
        <v>235</v>
      </c>
      <c r="C45" s="80" t="s">
        <v>241</v>
      </c>
      <c r="D45" s="81" t="s">
        <v>240</v>
      </c>
      <c r="E45" s="82">
        <v>15</v>
      </c>
      <c r="F45" s="83" t="s">
        <v>239</v>
      </c>
      <c r="G45" s="139" t="s">
        <v>231</v>
      </c>
      <c r="H45" s="85" t="s">
        <v>238</v>
      </c>
      <c r="I45" s="82" t="s">
        <v>550</v>
      </c>
      <c r="J45" s="82" t="s">
        <v>551</v>
      </c>
      <c r="K45" s="82">
        <v>10</v>
      </c>
      <c r="L45" s="82" t="s">
        <v>96</v>
      </c>
      <c r="M45" s="84" t="s">
        <v>44</v>
      </c>
      <c r="N45" s="89"/>
    </row>
    <row r="46" spans="1:14" ht="39.75" customHeight="1">
      <c r="A46" s="138"/>
      <c r="B46" s="79" t="s">
        <v>235</v>
      </c>
      <c r="C46" s="80" t="s">
        <v>237</v>
      </c>
      <c r="D46" s="81" t="s">
        <v>236</v>
      </c>
      <c r="E46" s="82">
        <v>35</v>
      </c>
      <c r="F46" s="83" t="s">
        <v>232</v>
      </c>
      <c r="G46" s="139" t="s">
        <v>231</v>
      </c>
      <c r="H46" s="85" t="s">
        <v>230</v>
      </c>
      <c r="I46" s="82" t="s">
        <v>552</v>
      </c>
      <c r="J46" s="82" t="s">
        <v>203</v>
      </c>
      <c r="K46" s="82">
        <v>15</v>
      </c>
      <c r="L46" s="82" t="s">
        <v>96</v>
      </c>
      <c r="M46" s="84" t="s">
        <v>44</v>
      </c>
      <c r="N46" s="79"/>
    </row>
    <row r="47" spans="1:14" ht="39.75" customHeight="1">
      <c r="A47" s="140"/>
      <c r="B47" s="91" t="s">
        <v>235</v>
      </c>
      <c r="C47" s="92" t="s">
        <v>234</v>
      </c>
      <c r="D47" s="93" t="s">
        <v>233</v>
      </c>
      <c r="E47" s="94">
        <v>35</v>
      </c>
      <c r="F47" s="108" t="s">
        <v>232</v>
      </c>
      <c r="G47" s="141" t="s">
        <v>231</v>
      </c>
      <c r="H47" s="97" t="s">
        <v>230</v>
      </c>
      <c r="I47" s="94" t="s">
        <v>229</v>
      </c>
      <c r="J47" s="94" t="s">
        <v>228</v>
      </c>
      <c r="K47" s="94">
        <v>15</v>
      </c>
      <c r="L47" s="94" t="s">
        <v>147</v>
      </c>
      <c r="M47" s="96" t="s">
        <v>44</v>
      </c>
      <c r="N47" s="142"/>
    </row>
    <row r="48" spans="1:14" ht="53.25" customHeight="1">
      <c r="A48" s="86" t="s">
        <v>227</v>
      </c>
      <c r="B48" s="70" t="s">
        <v>201</v>
      </c>
      <c r="C48" s="71" t="s">
        <v>226</v>
      </c>
      <c r="D48" s="143" t="s">
        <v>225</v>
      </c>
      <c r="E48" s="73">
        <v>41</v>
      </c>
      <c r="F48" s="74" t="s">
        <v>224</v>
      </c>
      <c r="G48" s="75" t="s">
        <v>20</v>
      </c>
      <c r="H48" s="76">
        <v>43682</v>
      </c>
      <c r="I48" s="73" t="s">
        <v>40</v>
      </c>
      <c r="J48" s="73" t="s">
        <v>223</v>
      </c>
      <c r="K48" s="73">
        <v>10</v>
      </c>
      <c r="L48" s="73" t="s">
        <v>147</v>
      </c>
      <c r="M48" s="75" t="s">
        <v>18</v>
      </c>
      <c r="N48" s="70" t="s">
        <v>222</v>
      </c>
    </row>
    <row r="49" spans="1:14" ht="37.5" customHeight="1">
      <c r="A49" s="86"/>
      <c r="B49" s="79" t="s">
        <v>201</v>
      </c>
      <c r="C49" s="80" t="s">
        <v>221</v>
      </c>
      <c r="D49" s="81" t="s">
        <v>220</v>
      </c>
      <c r="E49" s="82">
        <v>44</v>
      </c>
      <c r="F49" s="83" t="s">
        <v>219</v>
      </c>
      <c r="G49" s="84" t="s">
        <v>20</v>
      </c>
      <c r="H49" s="85">
        <v>43682</v>
      </c>
      <c r="I49" s="82" t="s">
        <v>40</v>
      </c>
      <c r="J49" s="82" t="s">
        <v>218</v>
      </c>
      <c r="K49" s="82">
        <v>40</v>
      </c>
      <c r="L49" s="82" t="s">
        <v>96</v>
      </c>
      <c r="M49" s="84" t="s">
        <v>18</v>
      </c>
      <c r="N49" s="79" t="s">
        <v>217</v>
      </c>
    </row>
    <row r="50" spans="1:14" ht="37.5" customHeight="1">
      <c r="A50" s="86"/>
      <c r="B50" s="79" t="s">
        <v>201</v>
      </c>
      <c r="C50" s="80" t="s">
        <v>216</v>
      </c>
      <c r="D50" s="134" t="s">
        <v>215</v>
      </c>
      <c r="E50" s="82">
        <v>44</v>
      </c>
      <c r="F50" s="83" t="s">
        <v>198</v>
      </c>
      <c r="G50" s="84" t="s">
        <v>20</v>
      </c>
      <c r="H50" s="85">
        <v>43683</v>
      </c>
      <c r="I50" s="82" t="s">
        <v>62</v>
      </c>
      <c r="J50" s="82" t="s">
        <v>197</v>
      </c>
      <c r="K50" s="82">
        <v>16</v>
      </c>
      <c r="L50" s="82" t="s">
        <v>147</v>
      </c>
      <c r="M50" s="84" t="s">
        <v>18</v>
      </c>
      <c r="N50" s="79" t="s">
        <v>214</v>
      </c>
    </row>
    <row r="51" spans="1:14" ht="39.75" customHeight="1">
      <c r="A51" s="86"/>
      <c r="B51" s="79" t="s">
        <v>201</v>
      </c>
      <c r="C51" s="80" t="s">
        <v>213</v>
      </c>
      <c r="D51" s="134" t="s">
        <v>553</v>
      </c>
      <c r="E51" s="87" t="s">
        <v>209</v>
      </c>
      <c r="F51" s="83" t="s">
        <v>212</v>
      </c>
      <c r="G51" s="84" t="s">
        <v>20</v>
      </c>
      <c r="H51" s="85">
        <v>43684</v>
      </c>
      <c r="I51" s="82" t="s">
        <v>54</v>
      </c>
      <c r="J51" s="82" t="s">
        <v>197</v>
      </c>
      <c r="K51" s="82">
        <v>50</v>
      </c>
      <c r="L51" s="82" t="s">
        <v>147</v>
      </c>
      <c r="M51" s="84" t="s">
        <v>18</v>
      </c>
      <c r="N51" s="89" t="s">
        <v>208</v>
      </c>
    </row>
    <row r="52" spans="1:14" ht="39.75" customHeight="1">
      <c r="A52" s="86"/>
      <c r="B52" s="79" t="s">
        <v>201</v>
      </c>
      <c r="C52" s="80" t="s">
        <v>211</v>
      </c>
      <c r="D52" s="134" t="s">
        <v>210</v>
      </c>
      <c r="E52" s="87" t="s">
        <v>209</v>
      </c>
      <c r="F52" s="83" t="s">
        <v>204</v>
      </c>
      <c r="G52" s="84" t="s">
        <v>20</v>
      </c>
      <c r="H52" s="85">
        <v>43685</v>
      </c>
      <c r="I52" s="82" t="s">
        <v>51</v>
      </c>
      <c r="J52" s="82" t="s">
        <v>197</v>
      </c>
      <c r="K52" s="82">
        <v>60</v>
      </c>
      <c r="L52" s="82" t="s">
        <v>147</v>
      </c>
      <c r="M52" s="84" t="s">
        <v>18</v>
      </c>
      <c r="N52" s="79" t="s">
        <v>208</v>
      </c>
    </row>
    <row r="53" spans="1:14" ht="63.75" customHeight="1">
      <c r="A53" s="86"/>
      <c r="B53" s="79" t="s">
        <v>201</v>
      </c>
      <c r="C53" s="80" t="s">
        <v>207</v>
      </c>
      <c r="D53" s="134" t="s">
        <v>206</v>
      </c>
      <c r="E53" s="87" t="s">
        <v>205</v>
      </c>
      <c r="F53" s="83" t="s">
        <v>204</v>
      </c>
      <c r="G53" s="84" t="s">
        <v>20</v>
      </c>
      <c r="H53" s="85">
        <v>43686</v>
      </c>
      <c r="I53" s="82" t="s">
        <v>183</v>
      </c>
      <c r="J53" s="82" t="s">
        <v>203</v>
      </c>
      <c r="K53" s="82">
        <v>16</v>
      </c>
      <c r="L53" s="82">
        <v>2</v>
      </c>
      <c r="M53" s="84" t="s">
        <v>18</v>
      </c>
      <c r="N53" s="107" t="s">
        <v>202</v>
      </c>
    </row>
    <row r="54" spans="1:14" ht="60" customHeight="1">
      <c r="A54" s="144"/>
      <c r="B54" s="79" t="s">
        <v>201</v>
      </c>
      <c r="C54" s="80" t="s">
        <v>200</v>
      </c>
      <c r="D54" s="134" t="s">
        <v>199</v>
      </c>
      <c r="E54" s="82">
        <v>44</v>
      </c>
      <c r="F54" s="83" t="s">
        <v>198</v>
      </c>
      <c r="G54" s="84" t="s">
        <v>20</v>
      </c>
      <c r="H54" s="85">
        <v>43686</v>
      </c>
      <c r="I54" s="82" t="s">
        <v>183</v>
      </c>
      <c r="J54" s="82" t="s">
        <v>197</v>
      </c>
      <c r="K54" s="82">
        <v>20</v>
      </c>
      <c r="L54" s="82" t="s">
        <v>96</v>
      </c>
      <c r="M54" s="84" t="s">
        <v>18</v>
      </c>
      <c r="N54" s="79" t="s">
        <v>196</v>
      </c>
    </row>
    <row r="55" spans="1:14" ht="60" customHeight="1">
      <c r="A55" s="86"/>
      <c r="B55" s="145" t="s">
        <v>554</v>
      </c>
      <c r="C55" s="146" t="s">
        <v>555</v>
      </c>
      <c r="D55" s="78" t="s">
        <v>556</v>
      </c>
      <c r="E55" s="147">
        <v>45</v>
      </c>
      <c r="F55" s="148" t="s">
        <v>557</v>
      </c>
      <c r="G55" s="148" t="s">
        <v>20</v>
      </c>
      <c r="H55" s="149">
        <v>43685</v>
      </c>
      <c r="I55" s="146" t="s">
        <v>51</v>
      </c>
      <c r="J55" s="147" t="s">
        <v>45</v>
      </c>
      <c r="K55" s="147">
        <v>80</v>
      </c>
      <c r="L55" s="147" t="s">
        <v>96</v>
      </c>
      <c r="M55" s="150" t="s">
        <v>18</v>
      </c>
      <c r="N55" s="145" t="s">
        <v>558</v>
      </c>
    </row>
    <row r="56" spans="1:14" ht="70.5" customHeight="1">
      <c r="A56" s="90"/>
      <c r="B56" s="91" t="s">
        <v>559</v>
      </c>
      <c r="C56" s="92" t="s">
        <v>560</v>
      </c>
      <c r="D56" s="136" t="s">
        <v>561</v>
      </c>
      <c r="E56" s="94">
        <v>45</v>
      </c>
      <c r="F56" s="108" t="s">
        <v>557</v>
      </c>
      <c r="G56" s="108" t="s">
        <v>20</v>
      </c>
      <c r="H56" s="97">
        <v>43686</v>
      </c>
      <c r="I56" s="92" t="s">
        <v>183</v>
      </c>
      <c r="J56" s="94" t="s">
        <v>45</v>
      </c>
      <c r="K56" s="94">
        <v>80</v>
      </c>
      <c r="L56" s="94" t="s">
        <v>96</v>
      </c>
      <c r="M56" s="96" t="s">
        <v>18</v>
      </c>
      <c r="N56" s="91" t="s">
        <v>558</v>
      </c>
    </row>
    <row r="57" spans="1:14" ht="40.5" customHeight="1">
      <c r="A57" s="151" t="s">
        <v>562</v>
      </c>
      <c r="B57" s="152" t="s">
        <v>195</v>
      </c>
      <c r="C57" s="21" t="s">
        <v>398</v>
      </c>
      <c r="D57" s="154" t="s">
        <v>194</v>
      </c>
      <c r="E57" s="153">
        <v>44</v>
      </c>
      <c r="F57" s="155" t="s">
        <v>193</v>
      </c>
      <c r="G57" s="156" t="s">
        <v>20</v>
      </c>
      <c r="H57" s="157" t="s">
        <v>192</v>
      </c>
      <c r="I57" s="153" t="s">
        <v>24</v>
      </c>
      <c r="J57" s="153" t="s">
        <v>563</v>
      </c>
      <c r="K57" s="153">
        <v>20</v>
      </c>
      <c r="L57" s="153">
        <v>5</v>
      </c>
      <c r="M57" s="156" t="s">
        <v>18</v>
      </c>
      <c r="N57" s="158"/>
    </row>
    <row r="58" spans="1:14" ht="63" customHeight="1">
      <c r="A58" s="140"/>
      <c r="B58" s="91" t="s">
        <v>191</v>
      </c>
      <c r="C58" s="21" t="s">
        <v>399</v>
      </c>
      <c r="D58" s="136" t="s">
        <v>190</v>
      </c>
      <c r="E58" s="137" t="s">
        <v>189</v>
      </c>
      <c r="F58" s="105" t="s">
        <v>564</v>
      </c>
      <c r="G58" s="96" t="s">
        <v>20</v>
      </c>
      <c r="H58" s="97">
        <v>43702</v>
      </c>
      <c r="I58" s="94" t="s">
        <v>24</v>
      </c>
      <c r="J58" s="94" t="s">
        <v>119</v>
      </c>
      <c r="K58" s="94">
        <v>30</v>
      </c>
      <c r="L58" s="94" t="s">
        <v>147</v>
      </c>
      <c r="M58" s="96" t="s">
        <v>18</v>
      </c>
      <c r="N58" s="91" t="s">
        <v>188</v>
      </c>
    </row>
    <row r="59" spans="1:14" ht="33.75" customHeight="1">
      <c r="A59" s="159" t="s">
        <v>565</v>
      </c>
      <c r="B59" s="160" t="s">
        <v>187</v>
      </c>
      <c r="C59" s="161" t="s">
        <v>186</v>
      </c>
      <c r="D59" s="162" t="s">
        <v>185</v>
      </c>
      <c r="E59" s="163">
        <v>32</v>
      </c>
      <c r="F59" s="164" t="s">
        <v>184</v>
      </c>
      <c r="G59" s="55" t="s">
        <v>164</v>
      </c>
      <c r="H59" s="56">
        <v>43672</v>
      </c>
      <c r="I59" s="53" t="s">
        <v>183</v>
      </c>
      <c r="J59" s="53" t="s">
        <v>566</v>
      </c>
      <c r="K59" s="53">
        <v>100</v>
      </c>
      <c r="L59" s="53">
        <v>10</v>
      </c>
      <c r="M59" s="53" t="s">
        <v>18</v>
      </c>
      <c r="N59" s="165"/>
    </row>
    <row r="60" spans="1:14" ht="63">
      <c r="A60" s="86"/>
      <c r="B60" s="160" t="s">
        <v>167</v>
      </c>
      <c r="C60" s="161" t="s">
        <v>182</v>
      </c>
      <c r="D60" s="162" t="s">
        <v>567</v>
      </c>
      <c r="E60" s="166" t="s">
        <v>568</v>
      </c>
      <c r="F60" s="164" t="s">
        <v>165</v>
      </c>
      <c r="G60" s="55" t="s">
        <v>569</v>
      </c>
      <c r="H60" s="56" t="s">
        <v>181</v>
      </c>
      <c r="I60" s="53" t="s">
        <v>29</v>
      </c>
      <c r="J60" s="167" t="s">
        <v>570</v>
      </c>
      <c r="K60" s="53">
        <v>30</v>
      </c>
      <c r="L60" s="53">
        <v>5</v>
      </c>
      <c r="M60" s="53" t="s">
        <v>18</v>
      </c>
      <c r="N60" s="165" t="s">
        <v>180</v>
      </c>
    </row>
    <row r="61" spans="1:14" ht="83.25" customHeight="1">
      <c r="A61" s="168"/>
      <c r="B61" s="160" t="s">
        <v>179</v>
      </c>
      <c r="C61" s="161" t="s">
        <v>178</v>
      </c>
      <c r="D61" s="162" t="s">
        <v>177</v>
      </c>
      <c r="E61" s="166" t="s">
        <v>571</v>
      </c>
      <c r="F61" s="164" t="s">
        <v>176</v>
      </c>
      <c r="G61" s="55" t="s">
        <v>164</v>
      </c>
      <c r="H61" s="56" t="s">
        <v>175</v>
      </c>
      <c r="I61" s="169" t="s">
        <v>174</v>
      </c>
      <c r="J61" s="53" t="s">
        <v>572</v>
      </c>
      <c r="K61" s="53">
        <v>16</v>
      </c>
      <c r="L61" s="53">
        <v>4</v>
      </c>
      <c r="M61" s="53" t="s">
        <v>18</v>
      </c>
      <c r="N61" s="165" t="s">
        <v>173</v>
      </c>
    </row>
    <row r="62" spans="1:14" ht="45" customHeight="1">
      <c r="A62" s="49"/>
      <c r="B62" s="160" t="s">
        <v>72</v>
      </c>
      <c r="C62" s="161" t="s">
        <v>172</v>
      </c>
      <c r="D62" s="162" t="s">
        <v>171</v>
      </c>
      <c r="E62" s="163">
        <v>34</v>
      </c>
      <c r="F62" s="164" t="s">
        <v>170</v>
      </c>
      <c r="G62" s="62" t="s">
        <v>169</v>
      </c>
      <c r="H62" s="63">
        <v>43332</v>
      </c>
      <c r="I62" s="64" t="s">
        <v>62</v>
      </c>
      <c r="J62" s="64" t="s">
        <v>573</v>
      </c>
      <c r="K62" s="64">
        <v>150</v>
      </c>
      <c r="L62" s="64">
        <v>10</v>
      </c>
      <c r="M62" s="64" t="s">
        <v>18</v>
      </c>
      <c r="N62" s="170" t="s">
        <v>168</v>
      </c>
    </row>
    <row r="63" spans="1:14" ht="65.25" customHeight="1">
      <c r="A63" s="49"/>
      <c r="B63" s="171" t="s">
        <v>167</v>
      </c>
      <c r="C63" s="172" t="s">
        <v>166</v>
      </c>
      <c r="D63" s="173" t="s">
        <v>567</v>
      </c>
      <c r="E63" s="174" t="s">
        <v>568</v>
      </c>
      <c r="F63" s="175" t="s">
        <v>165</v>
      </c>
      <c r="G63" s="176" t="s">
        <v>164</v>
      </c>
      <c r="H63" s="177" t="s">
        <v>163</v>
      </c>
      <c r="I63" s="178" t="s">
        <v>29</v>
      </c>
      <c r="J63" s="179" t="s">
        <v>570</v>
      </c>
      <c r="K63" s="178">
        <v>30</v>
      </c>
      <c r="L63" s="178">
        <v>5</v>
      </c>
      <c r="M63" s="178" t="s">
        <v>18</v>
      </c>
      <c r="N63" s="165" t="s">
        <v>162</v>
      </c>
    </row>
    <row r="64" spans="1:14" ht="247.5" customHeight="1">
      <c r="A64" s="86"/>
      <c r="B64" s="160" t="s">
        <v>574</v>
      </c>
      <c r="C64" s="161" t="s">
        <v>575</v>
      </c>
      <c r="D64" s="162" t="s">
        <v>576</v>
      </c>
      <c r="E64" s="163">
        <v>33</v>
      </c>
      <c r="F64" s="180" t="s">
        <v>577</v>
      </c>
      <c r="G64" s="181" t="s">
        <v>578</v>
      </c>
      <c r="H64" s="182">
        <v>43670</v>
      </c>
      <c r="I64" s="163" t="s">
        <v>54</v>
      </c>
      <c r="J64" s="163" t="s">
        <v>579</v>
      </c>
      <c r="K64" s="163">
        <v>30</v>
      </c>
      <c r="L64" s="163">
        <v>10</v>
      </c>
      <c r="M64" s="183" t="s">
        <v>18</v>
      </c>
      <c r="N64" s="184" t="s">
        <v>580</v>
      </c>
    </row>
    <row r="65" spans="1:14" ht="37.5" customHeight="1">
      <c r="A65" s="86"/>
      <c r="B65" s="160" t="s">
        <v>581</v>
      </c>
      <c r="C65" s="161" t="s">
        <v>582</v>
      </c>
      <c r="D65" s="162" t="s">
        <v>583</v>
      </c>
      <c r="E65" s="163">
        <v>34</v>
      </c>
      <c r="F65" s="180" t="s">
        <v>584</v>
      </c>
      <c r="G65" s="181" t="s">
        <v>585</v>
      </c>
      <c r="H65" s="182" t="s">
        <v>181</v>
      </c>
      <c r="I65" s="163" t="s">
        <v>29</v>
      </c>
      <c r="J65" s="163" t="s">
        <v>586</v>
      </c>
      <c r="K65" s="163">
        <v>100</v>
      </c>
      <c r="L65" s="163">
        <v>10</v>
      </c>
      <c r="M65" s="183" t="s">
        <v>18</v>
      </c>
      <c r="N65" s="184"/>
    </row>
    <row r="66" spans="1:14" ht="67.5" customHeight="1">
      <c r="A66" s="86"/>
      <c r="B66" s="160" t="s">
        <v>587</v>
      </c>
      <c r="C66" s="161" t="s">
        <v>588</v>
      </c>
      <c r="D66" s="162" t="s">
        <v>589</v>
      </c>
      <c r="E66" s="163">
        <v>35</v>
      </c>
      <c r="F66" s="180" t="s">
        <v>590</v>
      </c>
      <c r="G66" s="181" t="s">
        <v>164</v>
      </c>
      <c r="H66" s="182" t="s">
        <v>591</v>
      </c>
      <c r="I66" s="163" t="s">
        <v>592</v>
      </c>
      <c r="J66" s="163" t="s">
        <v>593</v>
      </c>
      <c r="K66" s="163">
        <v>100</v>
      </c>
      <c r="L66" s="163" t="s">
        <v>147</v>
      </c>
      <c r="M66" s="183" t="s">
        <v>18</v>
      </c>
      <c r="N66" s="184" t="s">
        <v>594</v>
      </c>
    </row>
    <row r="67" spans="1:14" ht="84.75" customHeight="1">
      <c r="A67" s="90"/>
      <c r="B67" s="185" t="s">
        <v>179</v>
      </c>
      <c r="C67" s="186" t="s">
        <v>595</v>
      </c>
      <c r="D67" s="187" t="s">
        <v>596</v>
      </c>
      <c r="E67" s="188">
        <v>13</v>
      </c>
      <c r="F67" s="189" t="s">
        <v>597</v>
      </c>
      <c r="G67" s="190" t="s">
        <v>598</v>
      </c>
      <c r="H67" s="191">
        <v>43729</v>
      </c>
      <c r="I67" s="188" t="s">
        <v>29</v>
      </c>
      <c r="J67" s="188" t="s">
        <v>599</v>
      </c>
      <c r="K67" s="188">
        <v>150</v>
      </c>
      <c r="L67" s="188" t="s">
        <v>147</v>
      </c>
      <c r="M67" s="192" t="s">
        <v>18</v>
      </c>
      <c r="N67" s="193" t="s">
        <v>600</v>
      </c>
    </row>
    <row r="68" spans="1:14" ht="45.75" customHeight="1">
      <c r="A68" s="151" t="s">
        <v>161</v>
      </c>
      <c r="B68" s="70" t="s">
        <v>601</v>
      </c>
      <c r="C68" s="71" t="s">
        <v>602</v>
      </c>
      <c r="D68" s="143" t="s">
        <v>603</v>
      </c>
      <c r="E68" s="73">
        <v>14</v>
      </c>
      <c r="F68" s="194" t="s">
        <v>604</v>
      </c>
      <c r="G68" s="195" t="s">
        <v>151</v>
      </c>
      <c r="H68" s="196">
        <v>43332</v>
      </c>
      <c r="I68" s="73" t="s">
        <v>605</v>
      </c>
      <c r="J68" s="73" t="s">
        <v>606</v>
      </c>
      <c r="K68" s="73">
        <v>20</v>
      </c>
      <c r="L68" s="73" t="s">
        <v>96</v>
      </c>
      <c r="M68" s="75" t="s">
        <v>18</v>
      </c>
      <c r="N68" s="133" t="s">
        <v>607</v>
      </c>
    </row>
    <row r="69" spans="1:14" ht="34.5" customHeight="1">
      <c r="A69" s="86"/>
      <c r="B69" s="79" t="s">
        <v>608</v>
      </c>
      <c r="C69" s="80" t="s">
        <v>609</v>
      </c>
      <c r="D69" s="134" t="s">
        <v>610</v>
      </c>
      <c r="E69" s="82">
        <v>15</v>
      </c>
      <c r="F69" s="83" t="s">
        <v>611</v>
      </c>
      <c r="G69" s="139" t="s">
        <v>151</v>
      </c>
      <c r="H69" s="85">
        <v>43332</v>
      </c>
      <c r="I69" s="82" t="s">
        <v>605</v>
      </c>
      <c r="J69" s="82" t="s">
        <v>606</v>
      </c>
      <c r="K69" s="82">
        <v>20</v>
      </c>
      <c r="L69" s="82" t="s">
        <v>96</v>
      </c>
      <c r="M69" s="84" t="s">
        <v>18</v>
      </c>
      <c r="N69" s="89"/>
    </row>
    <row r="70" spans="1:14" ht="48.75" customHeight="1">
      <c r="A70" s="140"/>
      <c r="B70" s="91" t="s">
        <v>160</v>
      </c>
      <c r="C70" s="92" t="s">
        <v>159</v>
      </c>
      <c r="D70" s="136" t="s">
        <v>158</v>
      </c>
      <c r="E70" s="94">
        <v>36</v>
      </c>
      <c r="F70" s="105" t="s">
        <v>612</v>
      </c>
      <c r="G70" s="141" t="s">
        <v>157</v>
      </c>
      <c r="H70" s="97">
        <v>43685</v>
      </c>
      <c r="I70" s="94" t="s">
        <v>51</v>
      </c>
      <c r="J70" s="94" t="s">
        <v>156</v>
      </c>
      <c r="K70" s="94">
        <v>30</v>
      </c>
      <c r="L70" s="94">
        <v>5</v>
      </c>
      <c r="M70" s="96" t="s">
        <v>18</v>
      </c>
      <c r="N70" s="91" t="s">
        <v>155</v>
      </c>
    </row>
    <row r="71" spans="1:14" ht="34.5" customHeight="1">
      <c r="A71" s="138" t="s">
        <v>153</v>
      </c>
      <c r="B71" s="152" t="s">
        <v>613</v>
      </c>
      <c r="C71" s="146" t="s">
        <v>614</v>
      </c>
      <c r="D71" s="197" t="s">
        <v>615</v>
      </c>
      <c r="E71" s="153">
        <v>44</v>
      </c>
      <c r="F71" s="198" t="s">
        <v>616</v>
      </c>
      <c r="G71" s="199" t="s">
        <v>151</v>
      </c>
      <c r="H71" s="200">
        <v>43332</v>
      </c>
      <c r="I71" s="153" t="s">
        <v>605</v>
      </c>
      <c r="J71" s="153" t="s">
        <v>606</v>
      </c>
      <c r="K71" s="153">
        <v>16</v>
      </c>
      <c r="L71" s="153" t="s">
        <v>96</v>
      </c>
      <c r="M71" s="156" t="s">
        <v>18</v>
      </c>
      <c r="N71" s="158" t="s">
        <v>617</v>
      </c>
    </row>
    <row r="72" spans="1:14" ht="42" customHeight="1">
      <c r="A72" s="86"/>
      <c r="B72" s="79" t="s">
        <v>613</v>
      </c>
      <c r="C72" s="80" t="s">
        <v>618</v>
      </c>
      <c r="D72" s="135" t="s">
        <v>619</v>
      </c>
      <c r="E72" s="82">
        <v>44</v>
      </c>
      <c r="F72" s="83" t="s">
        <v>620</v>
      </c>
      <c r="G72" s="139" t="s">
        <v>151</v>
      </c>
      <c r="H72" s="85">
        <v>43332</v>
      </c>
      <c r="I72" s="82" t="s">
        <v>605</v>
      </c>
      <c r="J72" s="82" t="s">
        <v>606</v>
      </c>
      <c r="K72" s="82">
        <v>5</v>
      </c>
      <c r="L72" s="82" t="s">
        <v>96</v>
      </c>
      <c r="M72" s="84" t="s">
        <v>18</v>
      </c>
      <c r="N72" s="79"/>
    </row>
    <row r="73" spans="1:14" ht="32.25" customHeight="1">
      <c r="A73" s="86"/>
      <c r="B73" s="79" t="s">
        <v>613</v>
      </c>
      <c r="C73" s="80" t="s">
        <v>621</v>
      </c>
      <c r="D73" s="81" t="s">
        <v>622</v>
      </c>
      <c r="E73" s="82">
        <v>44</v>
      </c>
      <c r="F73" s="83" t="s">
        <v>623</v>
      </c>
      <c r="G73" s="139" t="s">
        <v>151</v>
      </c>
      <c r="H73" s="85">
        <v>43332</v>
      </c>
      <c r="I73" s="82" t="s">
        <v>605</v>
      </c>
      <c r="J73" s="82" t="s">
        <v>606</v>
      </c>
      <c r="K73" s="82">
        <v>20</v>
      </c>
      <c r="L73" s="82" t="s">
        <v>96</v>
      </c>
      <c r="M73" s="84" t="s">
        <v>18</v>
      </c>
      <c r="N73" s="89"/>
    </row>
    <row r="74" spans="1:14" ht="32.25" customHeight="1">
      <c r="A74" s="86"/>
      <c r="B74" s="79" t="s">
        <v>613</v>
      </c>
      <c r="C74" s="80" t="s">
        <v>624</v>
      </c>
      <c r="D74" s="134" t="s">
        <v>625</v>
      </c>
      <c r="E74" s="82">
        <v>44</v>
      </c>
      <c r="F74" s="83" t="s">
        <v>626</v>
      </c>
      <c r="G74" s="139" t="s">
        <v>151</v>
      </c>
      <c r="H74" s="85">
        <v>43332</v>
      </c>
      <c r="I74" s="82" t="s">
        <v>605</v>
      </c>
      <c r="J74" s="82" t="s">
        <v>606</v>
      </c>
      <c r="K74" s="82">
        <v>12</v>
      </c>
      <c r="L74" s="82">
        <v>2</v>
      </c>
      <c r="M74" s="84" t="s">
        <v>18</v>
      </c>
      <c r="N74" s="79" t="s">
        <v>627</v>
      </c>
    </row>
    <row r="75" spans="1:14" ht="32.25" customHeight="1">
      <c r="A75" s="86"/>
      <c r="B75" s="79" t="s">
        <v>613</v>
      </c>
      <c r="C75" s="80" t="s">
        <v>628</v>
      </c>
      <c r="D75" s="81" t="s">
        <v>629</v>
      </c>
      <c r="E75" s="82">
        <v>44</v>
      </c>
      <c r="F75" s="83" t="s">
        <v>630</v>
      </c>
      <c r="G75" s="139" t="s">
        <v>151</v>
      </c>
      <c r="H75" s="85">
        <v>43332</v>
      </c>
      <c r="I75" s="82" t="s">
        <v>605</v>
      </c>
      <c r="J75" s="82" t="s">
        <v>606</v>
      </c>
      <c r="K75" s="82">
        <v>12</v>
      </c>
      <c r="L75" s="82">
        <v>3</v>
      </c>
      <c r="M75" s="84" t="s">
        <v>18</v>
      </c>
      <c r="N75" s="79"/>
    </row>
    <row r="76" spans="1:14" ht="32.25" customHeight="1">
      <c r="A76" s="86"/>
      <c r="B76" s="79" t="s">
        <v>613</v>
      </c>
      <c r="C76" s="80" t="s">
        <v>631</v>
      </c>
      <c r="D76" s="81" t="s">
        <v>632</v>
      </c>
      <c r="E76" s="82">
        <v>45</v>
      </c>
      <c r="F76" s="83" t="s">
        <v>633</v>
      </c>
      <c r="G76" s="139" t="s">
        <v>151</v>
      </c>
      <c r="H76" s="85">
        <v>43332</v>
      </c>
      <c r="I76" s="82" t="s">
        <v>605</v>
      </c>
      <c r="J76" s="82" t="s">
        <v>606</v>
      </c>
      <c r="K76" s="82">
        <v>20</v>
      </c>
      <c r="L76" s="82" t="s">
        <v>96</v>
      </c>
      <c r="M76" s="84" t="s">
        <v>18</v>
      </c>
      <c r="N76" s="89" t="s">
        <v>634</v>
      </c>
    </row>
    <row r="77" spans="1:14" ht="32.25" customHeight="1">
      <c r="A77" s="86"/>
      <c r="B77" s="79" t="s">
        <v>613</v>
      </c>
      <c r="C77" s="80" t="s">
        <v>635</v>
      </c>
      <c r="D77" s="81" t="s">
        <v>636</v>
      </c>
      <c r="E77" s="82">
        <v>13</v>
      </c>
      <c r="F77" s="201" t="s">
        <v>637</v>
      </c>
      <c r="G77" s="139" t="s">
        <v>151</v>
      </c>
      <c r="H77" s="85">
        <v>43332</v>
      </c>
      <c r="I77" s="82" t="s">
        <v>605</v>
      </c>
      <c r="J77" s="82" t="s">
        <v>606</v>
      </c>
      <c r="K77" s="82">
        <v>20</v>
      </c>
      <c r="L77" s="82" t="s">
        <v>96</v>
      </c>
      <c r="M77" s="84" t="s">
        <v>18</v>
      </c>
      <c r="N77" s="89"/>
    </row>
    <row r="78" spans="1:14" ht="72.75" customHeight="1">
      <c r="A78" s="86"/>
      <c r="B78" s="79" t="s">
        <v>638</v>
      </c>
      <c r="C78" s="80" t="s">
        <v>639</v>
      </c>
      <c r="D78" s="134" t="s">
        <v>640</v>
      </c>
      <c r="E78" s="82">
        <v>44</v>
      </c>
      <c r="F78" s="83" t="s">
        <v>641</v>
      </c>
      <c r="G78" s="139" t="s">
        <v>151</v>
      </c>
      <c r="H78" s="85">
        <v>43332</v>
      </c>
      <c r="I78" s="82" t="s">
        <v>605</v>
      </c>
      <c r="J78" s="82" t="s">
        <v>642</v>
      </c>
      <c r="K78" s="82">
        <v>10</v>
      </c>
      <c r="L78" s="82" t="s">
        <v>96</v>
      </c>
      <c r="M78" s="84" t="s">
        <v>18</v>
      </c>
      <c r="N78" s="79" t="s">
        <v>643</v>
      </c>
    </row>
    <row r="79" spans="1:14" ht="45.75" customHeight="1">
      <c r="A79" s="90"/>
      <c r="B79" s="91" t="s">
        <v>152</v>
      </c>
      <c r="C79" s="92" t="s">
        <v>644</v>
      </c>
      <c r="D79" s="93" t="s">
        <v>645</v>
      </c>
      <c r="E79" s="94">
        <v>13</v>
      </c>
      <c r="F79" s="108" t="s">
        <v>646</v>
      </c>
      <c r="G79" s="141" t="s">
        <v>151</v>
      </c>
      <c r="H79" s="97">
        <v>43332</v>
      </c>
      <c r="I79" s="94" t="s">
        <v>605</v>
      </c>
      <c r="J79" s="94" t="s">
        <v>606</v>
      </c>
      <c r="K79" s="94">
        <v>20</v>
      </c>
      <c r="L79" s="94" t="s">
        <v>96</v>
      </c>
      <c r="M79" s="96" t="s">
        <v>18</v>
      </c>
      <c r="N79" s="91" t="s">
        <v>647</v>
      </c>
    </row>
    <row r="80" spans="1:14" ht="41.25" customHeight="1">
      <c r="A80" s="151" t="s">
        <v>648</v>
      </c>
      <c r="B80" s="70" t="s">
        <v>145</v>
      </c>
      <c r="C80" s="71" t="s">
        <v>150</v>
      </c>
      <c r="D80" s="202" t="s">
        <v>149</v>
      </c>
      <c r="E80" s="73">
        <v>25</v>
      </c>
      <c r="F80" s="99" t="s">
        <v>148</v>
      </c>
      <c r="G80" s="195" t="s">
        <v>20</v>
      </c>
      <c r="H80" s="196">
        <v>43665</v>
      </c>
      <c r="I80" s="73" t="s">
        <v>88</v>
      </c>
      <c r="J80" s="132" t="s">
        <v>649</v>
      </c>
      <c r="K80" s="73">
        <v>10</v>
      </c>
      <c r="L80" s="73" t="s">
        <v>147</v>
      </c>
      <c r="M80" s="75" t="s">
        <v>44</v>
      </c>
      <c r="N80" s="70" t="s">
        <v>146</v>
      </c>
    </row>
    <row r="81" spans="1:14" ht="41.25" customHeight="1">
      <c r="A81" s="203"/>
      <c r="B81" s="91" t="s">
        <v>145</v>
      </c>
      <c r="C81" s="92" t="s">
        <v>144</v>
      </c>
      <c r="D81" s="204" t="s">
        <v>143</v>
      </c>
      <c r="E81" s="94">
        <v>25</v>
      </c>
      <c r="F81" s="105" t="s">
        <v>142</v>
      </c>
      <c r="G81" s="141" t="s">
        <v>20</v>
      </c>
      <c r="H81" s="205">
        <v>43676</v>
      </c>
      <c r="I81" s="94" t="s">
        <v>141</v>
      </c>
      <c r="J81" s="137" t="s">
        <v>649</v>
      </c>
      <c r="K81" s="94">
        <v>15</v>
      </c>
      <c r="L81" s="94" t="s">
        <v>96</v>
      </c>
      <c r="M81" s="96" t="s">
        <v>44</v>
      </c>
      <c r="N81" s="91"/>
    </row>
    <row r="82" spans="1:14" ht="34.5" customHeight="1">
      <c r="A82" s="138" t="s">
        <v>140</v>
      </c>
      <c r="B82" s="70" t="s">
        <v>139</v>
      </c>
      <c r="C82" s="206" t="s">
        <v>138</v>
      </c>
      <c r="D82" s="98" t="s">
        <v>137</v>
      </c>
      <c r="E82" s="206">
        <v>15</v>
      </c>
      <c r="F82" s="99" t="s">
        <v>650</v>
      </c>
      <c r="G82" s="207" t="s">
        <v>46</v>
      </c>
      <c r="H82" s="208">
        <v>43319</v>
      </c>
      <c r="I82" s="206" t="s">
        <v>58</v>
      </c>
      <c r="J82" s="206" t="s">
        <v>136</v>
      </c>
      <c r="K82" s="206">
        <v>40</v>
      </c>
      <c r="L82" s="206" t="s">
        <v>96</v>
      </c>
      <c r="M82" s="207" t="s">
        <v>44</v>
      </c>
      <c r="N82" s="100" t="s">
        <v>135</v>
      </c>
    </row>
    <row r="83" spans="1:14" ht="34.5" customHeight="1">
      <c r="A83" s="138"/>
      <c r="B83" s="79" t="s">
        <v>134</v>
      </c>
      <c r="C83" s="209" t="s">
        <v>133</v>
      </c>
      <c r="D83" s="101" t="s">
        <v>132</v>
      </c>
      <c r="E83" s="209">
        <v>12</v>
      </c>
      <c r="F83" s="102" t="s">
        <v>651</v>
      </c>
      <c r="G83" s="210" t="s">
        <v>46</v>
      </c>
      <c r="H83" s="211">
        <v>43319</v>
      </c>
      <c r="I83" s="209" t="s">
        <v>58</v>
      </c>
      <c r="J83" s="209" t="s">
        <v>100</v>
      </c>
      <c r="K83" s="209">
        <v>20</v>
      </c>
      <c r="L83" s="209" t="s">
        <v>96</v>
      </c>
      <c r="M83" s="210" t="s">
        <v>44</v>
      </c>
      <c r="N83" s="103" t="s">
        <v>131</v>
      </c>
    </row>
    <row r="84" spans="1:14" ht="34.5" customHeight="1">
      <c r="A84" s="138"/>
      <c r="B84" s="79" t="s">
        <v>130</v>
      </c>
      <c r="C84" s="209" t="s">
        <v>129</v>
      </c>
      <c r="D84" s="101" t="s">
        <v>128</v>
      </c>
      <c r="E84" s="209">
        <v>13</v>
      </c>
      <c r="F84" s="102" t="s">
        <v>652</v>
      </c>
      <c r="G84" s="210" t="s">
        <v>46</v>
      </c>
      <c r="H84" s="211">
        <v>43319</v>
      </c>
      <c r="I84" s="209" t="s">
        <v>58</v>
      </c>
      <c r="J84" s="209" t="s">
        <v>127</v>
      </c>
      <c r="K84" s="212">
        <v>40</v>
      </c>
      <c r="L84" s="209" t="s">
        <v>96</v>
      </c>
      <c r="M84" s="210" t="s">
        <v>44</v>
      </c>
      <c r="N84" s="103" t="s">
        <v>95</v>
      </c>
    </row>
    <row r="85" spans="1:14" ht="35.25" customHeight="1">
      <c r="A85" s="138"/>
      <c r="B85" s="79" t="s">
        <v>126</v>
      </c>
      <c r="C85" s="209" t="s">
        <v>125</v>
      </c>
      <c r="D85" s="213" t="s">
        <v>124</v>
      </c>
      <c r="E85" s="214" t="s">
        <v>123</v>
      </c>
      <c r="F85" s="102" t="s">
        <v>653</v>
      </c>
      <c r="G85" s="210" t="s">
        <v>46</v>
      </c>
      <c r="H85" s="211">
        <v>43319</v>
      </c>
      <c r="I85" s="209" t="s">
        <v>58</v>
      </c>
      <c r="J85" s="209" t="s">
        <v>70</v>
      </c>
      <c r="K85" s="209">
        <v>40</v>
      </c>
      <c r="L85" s="209" t="s">
        <v>96</v>
      </c>
      <c r="M85" s="210" t="s">
        <v>44</v>
      </c>
      <c r="N85" s="103" t="s">
        <v>95</v>
      </c>
    </row>
    <row r="86" spans="1:14" ht="52.5" customHeight="1">
      <c r="A86" s="138"/>
      <c r="B86" s="79" t="s">
        <v>122</v>
      </c>
      <c r="C86" s="209" t="s">
        <v>121</v>
      </c>
      <c r="D86" s="213" t="s">
        <v>120</v>
      </c>
      <c r="E86" s="214">
        <v>24</v>
      </c>
      <c r="F86" s="102" t="s">
        <v>654</v>
      </c>
      <c r="G86" s="210" t="s">
        <v>46</v>
      </c>
      <c r="H86" s="211">
        <v>43319</v>
      </c>
      <c r="I86" s="209" t="s">
        <v>58</v>
      </c>
      <c r="J86" s="214" t="s">
        <v>119</v>
      </c>
      <c r="K86" s="209">
        <v>30</v>
      </c>
      <c r="L86" s="209" t="s">
        <v>96</v>
      </c>
      <c r="M86" s="210" t="s">
        <v>44</v>
      </c>
      <c r="N86" s="103" t="s">
        <v>95</v>
      </c>
    </row>
    <row r="87" spans="1:14" ht="34.5" customHeight="1">
      <c r="A87" s="138"/>
      <c r="B87" s="79" t="s">
        <v>118</v>
      </c>
      <c r="C87" s="209" t="s">
        <v>117</v>
      </c>
      <c r="D87" s="213" t="s">
        <v>116</v>
      </c>
      <c r="E87" s="209">
        <v>31</v>
      </c>
      <c r="F87" s="102" t="s">
        <v>655</v>
      </c>
      <c r="G87" s="210" t="s">
        <v>46</v>
      </c>
      <c r="H87" s="211">
        <v>43319</v>
      </c>
      <c r="I87" s="209" t="s">
        <v>58</v>
      </c>
      <c r="J87" s="209" t="s">
        <v>93</v>
      </c>
      <c r="K87" s="209">
        <v>30</v>
      </c>
      <c r="L87" s="209" t="s">
        <v>96</v>
      </c>
      <c r="M87" s="210" t="s">
        <v>44</v>
      </c>
      <c r="N87" s="103" t="s">
        <v>95</v>
      </c>
    </row>
    <row r="88" spans="1:14" ht="35.25" customHeight="1">
      <c r="A88" s="138"/>
      <c r="B88" s="79" t="s">
        <v>99</v>
      </c>
      <c r="C88" s="209" t="s">
        <v>115</v>
      </c>
      <c r="D88" s="101" t="s">
        <v>114</v>
      </c>
      <c r="E88" s="209">
        <v>15</v>
      </c>
      <c r="F88" s="102" t="s">
        <v>113</v>
      </c>
      <c r="G88" s="210" t="s">
        <v>46</v>
      </c>
      <c r="H88" s="211">
        <v>43319</v>
      </c>
      <c r="I88" s="209" t="s">
        <v>58</v>
      </c>
      <c r="J88" s="209" t="s">
        <v>93</v>
      </c>
      <c r="K88" s="209">
        <v>30</v>
      </c>
      <c r="L88" s="209">
        <v>5</v>
      </c>
      <c r="M88" s="210" t="s">
        <v>44</v>
      </c>
      <c r="N88" s="107" t="s">
        <v>95</v>
      </c>
    </row>
    <row r="89" spans="1:14" ht="51" customHeight="1">
      <c r="A89" s="138"/>
      <c r="B89" s="79" t="s">
        <v>112</v>
      </c>
      <c r="C89" s="209" t="s">
        <v>111</v>
      </c>
      <c r="D89" s="213" t="s">
        <v>110</v>
      </c>
      <c r="E89" s="214">
        <v>12</v>
      </c>
      <c r="F89" s="102" t="s">
        <v>109</v>
      </c>
      <c r="G89" s="210" t="s">
        <v>46</v>
      </c>
      <c r="H89" s="211" t="s">
        <v>104</v>
      </c>
      <c r="I89" s="209" t="s">
        <v>103</v>
      </c>
      <c r="J89" s="214" t="s">
        <v>656</v>
      </c>
      <c r="K89" s="209">
        <v>50</v>
      </c>
      <c r="L89" s="209" t="s">
        <v>96</v>
      </c>
      <c r="M89" s="210" t="s">
        <v>44</v>
      </c>
      <c r="N89" s="103" t="s">
        <v>95</v>
      </c>
    </row>
    <row r="90" spans="1:14" ht="34.5" customHeight="1">
      <c r="A90" s="138"/>
      <c r="B90" s="79" t="s">
        <v>108</v>
      </c>
      <c r="C90" s="209" t="s">
        <v>107</v>
      </c>
      <c r="D90" s="101" t="s">
        <v>106</v>
      </c>
      <c r="E90" s="214" t="s">
        <v>105</v>
      </c>
      <c r="F90" s="215" t="s">
        <v>657</v>
      </c>
      <c r="G90" s="210" t="s">
        <v>46</v>
      </c>
      <c r="H90" s="211" t="s">
        <v>104</v>
      </c>
      <c r="I90" s="209" t="s">
        <v>103</v>
      </c>
      <c r="J90" s="214" t="s">
        <v>658</v>
      </c>
      <c r="K90" s="209">
        <v>50</v>
      </c>
      <c r="L90" s="209" t="s">
        <v>96</v>
      </c>
      <c r="M90" s="210" t="s">
        <v>44</v>
      </c>
      <c r="N90" s="103" t="s">
        <v>95</v>
      </c>
    </row>
    <row r="91" spans="1:14" ht="34.5" customHeight="1">
      <c r="A91" s="138"/>
      <c r="B91" s="79" t="s">
        <v>102</v>
      </c>
      <c r="C91" s="21" t="s">
        <v>710</v>
      </c>
      <c r="D91" s="213" t="s">
        <v>101</v>
      </c>
      <c r="E91" s="209">
        <v>44</v>
      </c>
      <c r="F91" s="215" t="s">
        <v>659</v>
      </c>
      <c r="G91" s="210" t="s">
        <v>46</v>
      </c>
      <c r="H91" s="211">
        <v>43320</v>
      </c>
      <c r="I91" s="209" t="s">
        <v>94</v>
      </c>
      <c r="J91" s="209" t="s">
        <v>100</v>
      </c>
      <c r="K91" s="209" t="s">
        <v>96</v>
      </c>
      <c r="L91" s="209" t="s">
        <v>96</v>
      </c>
      <c r="M91" s="210" t="s">
        <v>44</v>
      </c>
      <c r="N91" s="103" t="s">
        <v>95</v>
      </c>
    </row>
    <row r="92" spans="1:14" ht="35.25" customHeight="1">
      <c r="A92" s="140"/>
      <c r="B92" s="91" t="s">
        <v>99</v>
      </c>
      <c r="C92" s="21" t="s">
        <v>711</v>
      </c>
      <c r="D92" s="104" t="s">
        <v>98</v>
      </c>
      <c r="E92" s="217">
        <v>15</v>
      </c>
      <c r="F92" s="108" t="s">
        <v>660</v>
      </c>
      <c r="G92" s="218" t="s">
        <v>46</v>
      </c>
      <c r="H92" s="219">
        <v>43320</v>
      </c>
      <c r="I92" s="216" t="s">
        <v>94</v>
      </c>
      <c r="J92" s="216" t="s">
        <v>97</v>
      </c>
      <c r="K92" s="216">
        <v>30</v>
      </c>
      <c r="L92" s="216" t="s">
        <v>96</v>
      </c>
      <c r="M92" s="218" t="s">
        <v>44</v>
      </c>
      <c r="N92" s="106" t="s">
        <v>95</v>
      </c>
    </row>
    <row r="93" spans="1:14" ht="34.5" customHeight="1">
      <c r="A93" s="151" t="s">
        <v>92</v>
      </c>
      <c r="B93" s="220" t="s">
        <v>91</v>
      </c>
      <c r="C93" s="71" t="s">
        <v>90</v>
      </c>
      <c r="D93" s="221" t="s">
        <v>661</v>
      </c>
      <c r="E93" s="73">
        <v>43</v>
      </c>
      <c r="F93" s="222" t="s">
        <v>89</v>
      </c>
      <c r="G93" s="195" t="s">
        <v>83</v>
      </c>
      <c r="H93" s="76">
        <v>43679</v>
      </c>
      <c r="I93" s="206" t="s">
        <v>88</v>
      </c>
      <c r="J93" s="73" t="s">
        <v>33</v>
      </c>
      <c r="K93" s="73">
        <v>20</v>
      </c>
      <c r="L93" s="73">
        <v>4</v>
      </c>
      <c r="M93" s="75" t="s">
        <v>44</v>
      </c>
      <c r="N93" s="70" t="s">
        <v>87</v>
      </c>
    </row>
    <row r="94" spans="1:14" ht="34.5" customHeight="1">
      <c r="A94" s="138"/>
      <c r="B94" s="79" t="s">
        <v>86</v>
      </c>
      <c r="C94" s="80" t="s">
        <v>85</v>
      </c>
      <c r="D94" s="134" t="s">
        <v>84</v>
      </c>
      <c r="E94" s="82">
        <v>34</v>
      </c>
      <c r="F94" s="83" t="s">
        <v>662</v>
      </c>
      <c r="G94" s="139" t="s">
        <v>83</v>
      </c>
      <c r="H94" s="85">
        <v>43682</v>
      </c>
      <c r="I94" s="82" t="s">
        <v>77</v>
      </c>
      <c r="J94" s="82" t="s">
        <v>33</v>
      </c>
      <c r="K94" s="82">
        <v>20</v>
      </c>
      <c r="L94" s="82">
        <v>4</v>
      </c>
      <c r="M94" s="84" t="s">
        <v>44</v>
      </c>
      <c r="N94" s="89"/>
    </row>
    <row r="95" spans="1:14" ht="38.25" customHeight="1">
      <c r="A95" s="140"/>
      <c r="B95" s="91" t="s">
        <v>82</v>
      </c>
      <c r="C95" s="94" t="s">
        <v>81</v>
      </c>
      <c r="D95" s="136" t="s">
        <v>80</v>
      </c>
      <c r="E95" s="94">
        <v>34</v>
      </c>
      <c r="F95" s="108" t="s">
        <v>79</v>
      </c>
      <c r="G95" s="141" t="s">
        <v>78</v>
      </c>
      <c r="H95" s="97">
        <v>43682</v>
      </c>
      <c r="I95" s="94" t="s">
        <v>77</v>
      </c>
      <c r="J95" s="94" t="s">
        <v>33</v>
      </c>
      <c r="K95" s="94">
        <v>30</v>
      </c>
      <c r="L95" s="94">
        <v>5</v>
      </c>
      <c r="M95" s="96" t="s">
        <v>44</v>
      </c>
      <c r="N95" s="91"/>
    </row>
    <row r="96" spans="1:14" ht="34.5" customHeight="1">
      <c r="A96" s="86" t="s">
        <v>76</v>
      </c>
      <c r="B96" s="70" t="s">
        <v>75</v>
      </c>
      <c r="C96" s="71" t="s">
        <v>705</v>
      </c>
      <c r="D96" s="202" t="s">
        <v>74</v>
      </c>
      <c r="E96" s="73">
        <v>35</v>
      </c>
      <c r="F96" s="99" t="s">
        <v>663</v>
      </c>
      <c r="G96" s="75" t="s">
        <v>20</v>
      </c>
      <c r="H96" s="76">
        <v>43682</v>
      </c>
      <c r="I96" s="73" t="s">
        <v>40</v>
      </c>
      <c r="J96" s="73" t="s">
        <v>664</v>
      </c>
      <c r="K96" s="73">
        <v>30</v>
      </c>
      <c r="L96" s="223" t="s">
        <v>147</v>
      </c>
      <c r="M96" s="75" t="s">
        <v>18</v>
      </c>
      <c r="N96" s="70" t="s">
        <v>73</v>
      </c>
    </row>
    <row r="97" spans="1:14" ht="34.5" customHeight="1">
      <c r="A97" s="86"/>
      <c r="B97" s="79" t="s">
        <v>72</v>
      </c>
      <c r="C97" s="80" t="s">
        <v>706</v>
      </c>
      <c r="D97" s="224" t="s">
        <v>71</v>
      </c>
      <c r="E97" s="82">
        <v>34</v>
      </c>
      <c r="F97" s="102" t="s">
        <v>665</v>
      </c>
      <c r="G97" s="84" t="s">
        <v>20</v>
      </c>
      <c r="H97" s="85">
        <v>43317</v>
      </c>
      <c r="I97" s="82" t="s">
        <v>40</v>
      </c>
      <c r="J97" s="82" t="s">
        <v>70</v>
      </c>
      <c r="K97" s="82">
        <v>10</v>
      </c>
      <c r="L97" s="82">
        <v>3</v>
      </c>
      <c r="M97" s="84" t="s">
        <v>18</v>
      </c>
      <c r="N97" s="79" t="s">
        <v>69</v>
      </c>
    </row>
    <row r="98" spans="1:14" ht="34.5" customHeight="1">
      <c r="A98" s="86"/>
      <c r="B98" s="79" t="s">
        <v>68</v>
      </c>
      <c r="C98" s="80" t="s">
        <v>707</v>
      </c>
      <c r="D98" s="135" t="s">
        <v>67</v>
      </c>
      <c r="E98" s="82">
        <v>42</v>
      </c>
      <c r="F98" s="102" t="s">
        <v>666</v>
      </c>
      <c r="G98" s="84" t="s">
        <v>20</v>
      </c>
      <c r="H98" s="85">
        <v>43317</v>
      </c>
      <c r="I98" s="82" t="s">
        <v>40</v>
      </c>
      <c r="J98" s="82" t="s">
        <v>66</v>
      </c>
      <c r="K98" s="82">
        <v>30</v>
      </c>
      <c r="L98" s="82">
        <v>5</v>
      </c>
      <c r="M98" s="84" t="s">
        <v>18</v>
      </c>
      <c r="N98" s="79" t="s">
        <v>65</v>
      </c>
    </row>
    <row r="99" spans="1:14" ht="34.5" customHeight="1">
      <c r="A99" s="86"/>
      <c r="B99" s="79" t="s">
        <v>60</v>
      </c>
      <c r="C99" s="80" t="s">
        <v>708</v>
      </c>
      <c r="D99" s="224" t="s">
        <v>64</v>
      </c>
      <c r="E99" s="82">
        <v>31</v>
      </c>
      <c r="F99" s="102" t="s">
        <v>667</v>
      </c>
      <c r="G99" s="84" t="s">
        <v>20</v>
      </c>
      <c r="H99" s="85">
        <v>43318</v>
      </c>
      <c r="I99" s="82" t="s">
        <v>62</v>
      </c>
      <c r="J99" s="82" t="s">
        <v>664</v>
      </c>
      <c r="K99" s="82">
        <v>30</v>
      </c>
      <c r="L99" s="225" t="s">
        <v>147</v>
      </c>
      <c r="M99" s="84" t="s">
        <v>18</v>
      </c>
      <c r="N99" s="79" t="s">
        <v>57</v>
      </c>
    </row>
    <row r="100" spans="1:14" ht="34.5" customHeight="1">
      <c r="A100" s="86"/>
      <c r="B100" s="79" t="s">
        <v>60</v>
      </c>
      <c r="C100" s="80" t="s">
        <v>709</v>
      </c>
      <c r="D100" s="226" t="s">
        <v>63</v>
      </c>
      <c r="E100" s="82">
        <v>31</v>
      </c>
      <c r="F100" s="102" t="s">
        <v>668</v>
      </c>
      <c r="G100" s="84" t="s">
        <v>20</v>
      </c>
      <c r="H100" s="85">
        <v>43318</v>
      </c>
      <c r="I100" s="82" t="s">
        <v>62</v>
      </c>
      <c r="J100" s="82" t="s">
        <v>664</v>
      </c>
      <c r="K100" s="82">
        <v>30</v>
      </c>
      <c r="L100" s="225" t="s">
        <v>147</v>
      </c>
      <c r="M100" s="84" t="s">
        <v>18</v>
      </c>
      <c r="N100" s="79" t="s">
        <v>61</v>
      </c>
    </row>
    <row r="101" spans="1:14" ht="34.5" customHeight="1">
      <c r="A101" s="86"/>
      <c r="B101" s="79" t="s">
        <v>60</v>
      </c>
      <c r="C101" s="80" t="s">
        <v>401</v>
      </c>
      <c r="D101" s="135" t="s">
        <v>59</v>
      </c>
      <c r="E101" s="82">
        <v>31</v>
      </c>
      <c r="F101" s="102" t="s">
        <v>669</v>
      </c>
      <c r="G101" s="84" t="s">
        <v>20</v>
      </c>
      <c r="H101" s="85">
        <v>43319</v>
      </c>
      <c r="I101" s="82" t="s">
        <v>58</v>
      </c>
      <c r="J101" s="82" t="s">
        <v>664</v>
      </c>
      <c r="K101" s="82">
        <v>30</v>
      </c>
      <c r="L101" s="225" t="s">
        <v>147</v>
      </c>
      <c r="M101" s="84" t="s">
        <v>18</v>
      </c>
      <c r="N101" s="79" t="s">
        <v>57</v>
      </c>
    </row>
    <row r="102" spans="1:14" ht="34.5" customHeight="1">
      <c r="A102" s="86"/>
      <c r="B102" s="79" t="s">
        <v>56</v>
      </c>
      <c r="C102" s="80" t="s">
        <v>402</v>
      </c>
      <c r="D102" s="135" t="s">
        <v>55</v>
      </c>
      <c r="E102" s="82">
        <v>44</v>
      </c>
      <c r="F102" s="215" t="s">
        <v>670</v>
      </c>
      <c r="G102" s="139" t="s">
        <v>35</v>
      </c>
      <c r="H102" s="85">
        <v>43684</v>
      </c>
      <c r="I102" s="209" t="s">
        <v>54</v>
      </c>
      <c r="J102" s="82" t="s">
        <v>671</v>
      </c>
      <c r="K102" s="82">
        <v>20</v>
      </c>
      <c r="L102" s="82">
        <v>2</v>
      </c>
      <c r="M102" s="84" t="s">
        <v>44</v>
      </c>
      <c r="N102" s="79" t="s">
        <v>50</v>
      </c>
    </row>
    <row r="103" spans="1:14" ht="34.5" customHeight="1">
      <c r="A103" s="86"/>
      <c r="B103" s="79" t="s">
        <v>53</v>
      </c>
      <c r="C103" s="80" t="s">
        <v>403</v>
      </c>
      <c r="D103" s="135" t="s">
        <v>52</v>
      </c>
      <c r="E103" s="82">
        <v>11</v>
      </c>
      <c r="F103" s="215" t="s">
        <v>672</v>
      </c>
      <c r="G103" s="139" t="s">
        <v>35</v>
      </c>
      <c r="H103" s="85">
        <v>43685</v>
      </c>
      <c r="I103" s="209" t="s">
        <v>51</v>
      </c>
      <c r="J103" s="82" t="s">
        <v>70</v>
      </c>
      <c r="K103" s="82">
        <v>15</v>
      </c>
      <c r="L103" s="82">
        <v>5</v>
      </c>
      <c r="M103" s="84" t="s">
        <v>44</v>
      </c>
      <c r="N103" s="79" t="s">
        <v>50</v>
      </c>
    </row>
    <row r="104" spans="1:14" ht="34.5" customHeight="1">
      <c r="A104" s="86"/>
      <c r="B104" s="79" t="s">
        <v>49</v>
      </c>
      <c r="C104" s="80" t="s">
        <v>404</v>
      </c>
      <c r="D104" s="135" t="s">
        <v>48</v>
      </c>
      <c r="E104" s="87" t="s">
        <v>47</v>
      </c>
      <c r="F104" s="102" t="s">
        <v>673</v>
      </c>
      <c r="G104" s="84" t="s">
        <v>46</v>
      </c>
      <c r="H104" s="85">
        <v>42966</v>
      </c>
      <c r="I104" s="82" t="s">
        <v>40</v>
      </c>
      <c r="J104" s="82" t="s">
        <v>45</v>
      </c>
      <c r="K104" s="82">
        <v>30</v>
      </c>
      <c r="L104" s="82">
        <v>5</v>
      </c>
      <c r="M104" s="84" t="s">
        <v>44</v>
      </c>
      <c r="N104" s="79" t="s">
        <v>43</v>
      </c>
    </row>
    <row r="105" spans="1:14" ht="34.5" customHeight="1">
      <c r="A105" s="86"/>
      <c r="B105" s="79" t="s">
        <v>42</v>
      </c>
      <c r="C105" s="80" t="s">
        <v>405</v>
      </c>
      <c r="D105" s="135" t="s">
        <v>41</v>
      </c>
      <c r="E105" s="82">
        <v>33</v>
      </c>
      <c r="F105" s="102" t="s">
        <v>674</v>
      </c>
      <c r="G105" s="139" t="s">
        <v>675</v>
      </c>
      <c r="H105" s="85">
        <v>42966</v>
      </c>
      <c r="I105" s="82" t="s">
        <v>40</v>
      </c>
      <c r="J105" s="82" t="s">
        <v>474</v>
      </c>
      <c r="K105" s="82">
        <v>30</v>
      </c>
      <c r="L105" s="82">
        <v>5</v>
      </c>
      <c r="M105" s="84" t="s">
        <v>18</v>
      </c>
      <c r="N105" s="79" t="s">
        <v>39</v>
      </c>
    </row>
    <row r="106" spans="1:14" ht="34.5" customHeight="1">
      <c r="A106" s="86"/>
      <c r="B106" s="79" t="s">
        <v>38</v>
      </c>
      <c r="C106" s="80" t="s">
        <v>406</v>
      </c>
      <c r="D106" s="135" t="s">
        <v>37</v>
      </c>
      <c r="E106" s="82">
        <v>24</v>
      </c>
      <c r="F106" s="83" t="s">
        <v>36</v>
      </c>
      <c r="G106" s="139" t="s">
        <v>35</v>
      </c>
      <c r="H106" s="85">
        <v>43331</v>
      </c>
      <c r="I106" s="82" t="s">
        <v>34</v>
      </c>
      <c r="J106" s="82" t="s">
        <v>33</v>
      </c>
      <c r="K106" s="82">
        <v>40</v>
      </c>
      <c r="L106" s="225" t="s">
        <v>147</v>
      </c>
      <c r="M106" s="84" t="s">
        <v>18</v>
      </c>
      <c r="N106" s="79" t="s">
        <v>32</v>
      </c>
    </row>
    <row r="107" spans="1:14" ht="34.5" customHeight="1">
      <c r="A107" s="86"/>
      <c r="B107" s="79" t="s">
        <v>31</v>
      </c>
      <c r="C107" s="80" t="s">
        <v>407</v>
      </c>
      <c r="D107" s="226" t="s">
        <v>30</v>
      </c>
      <c r="E107" s="82">
        <v>13</v>
      </c>
      <c r="F107" s="102" t="s">
        <v>676</v>
      </c>
      <c r="G107" s="84" t="s">
        <v>20</v>
      </c>
      <c r="H107" s="227">
        <v>43764</v>
      </c>
      <c r="I107" s="82" t="s">
        <v>29</v>
      </c>
      <c r="J107" s="82" t="s">
        <v>677</v>
      </c>
      <c r="K107" s="82">
        <v>50</v>
      </c>
      <c r="L107" s="225" t="s">
        <v>147</v>
      </c>
      <c r="M107" s="84" t="s">
        <v>18</v>
      </c>
      <c r="N107" s="79" t="s">
        <v>28</v>
      </c>
    </row>
    <row r="108" spans="1:14" ht="34.5" customHeight="1">
      <c r="A108" s="86"/>
      <c r="B108" s="79" t="s">
        <v>27</v>
      </c>
      <c r="C108" s="80" t="s">
        <v>408</v>
      </c>
      <c r="D108" s="226" t="s">
        <v>26</v>
      </c>
      <c r="E108" s="82">
        <v>15</v>
      </c>
      <c r="F108" s="83" t="s">
        <v>25</v>
      </c>
      <c r="G108" s="84" t="s">
        <v>20</v>
      </c>
      <c r="H108" s="227">
        <v>43765</v>
      </c>
      <c r="I108" s="82" t="s">
        <v>24</v>
      </c>
      <c r="J108" s="82" t="s">
        <v>678</v>
      </c>
      <c r="K108" s="82">
        <v>30</v>
      </c>
      <c r="L108" s="225" t="s">
        <v>147</v>
      </c>
      <c r="M108" s="84" t="s">
        <v>18</v>
      </c>
      <c r="N108" s="79" t="s">
        <v>23</v>
      </c>
    </row>
    <row r="109" spans="1:14" ht="34.5" customHeight="1">
      <c r="A109" s="90"/>
      <c r="B109" s="91" t="s">
        <v>22</v>
      </c>
      <c r="C109" s="92" t="s">
        <v>409</v>
      </c>
      <c r="D109" s="228" t="s">
        <v>21</v>
      </c>
      <c r="E109" s="94">
        <v>23</v>
      </c>
      <c r="F109" s="105" t="s">
        <v>679</v>
      </c>
      <c r="G109" s="96" t="s">
        <v>20</v>
      </c>
      <c r="H109" s="97">
        <v>43869</v>
      </c>
      <c r="I109" s="94" t="s">
        <v>19</v>
      </c>
      <c r="J109" s="94" t="s">
        <v>680</v>
      </c>
      <c r="K109" s="94">
        <v>50</v>
      </c>
      <c r="L109" s="229" t="s">
        <v>147</v>
      </c>
      <c r="M109" s="96" t="s">
        <v>18</v>
      </c>
      <c r="N109" s="91" t="s">
        <v>17</v>
      </c>
    </row>
    <row r="110" spans="1:14" ht="34.5" customHeight="1">
      <c r="A110" s="86" t="s">
        <v>394</v>
      </c>
      <c r="B110" s="70" t="s">
        <v>681</v>
      </c>
      <c r="C110" s="71" t="s">
        <v>682</v>
      </c>
      <c r="D110" s="202" t="s">
        <v>683</v>
      </c>
      <c r="E110" s="73">
        <v>24</v>
      </c>
      <c r="F110" s="99" t="s">
        <v>684</v>
      </c>
      <c r="G110" s="75" t="s">
        <v>20</v>
      </c>
      <c r="H110" s="76">
        <v>43757</v>
      </c>
      <c r="I110" s="73" t="s">
        <v>19</v>
      </c>
      <c r="J110" s="73" t="s">
        <v>685</v>
      </c>
      <c r="K110" s="73">
        <v>30</v>
      </c>
      <c r="L110" s="223">
        <v>3</v>
      </c>
      <c r="M110" s="75" t="s">
        <v>18</v>
      </c>
      <c r="N110" s="70" t="s">
        <v>686</v>
      </c>
    </row>
    <row r="111" spans="1:14" ht="34.5" customHeight="1">
      <c r="A111" s="86"/>
      <c r="B111" s="79" t="s">
        <v>687</v>
      </c>
      <c r="C111" s="80" t="s">
        <v>688</v>
      </c>
      <c r="D111" s="224" t="s">
        <v>689</v>
      </c>
      <c r="E111" s="82">
        <v>25</v>
      </c>
      <c r="F111" s="102" t="s">
        <v>690</v>
      </c>
      <c r="G111" s="84" t="s">
        <v>20</v>
      </c>
      <c r="H111" s="85">
        <v>43757</v>
      </c>
      <c r="I111" s="82" t="s">
        <v>19</v>
      </c>
      <c r="J111" s="82" t="s">
        <v>685</v>
      </c>
      <c r="K111" s="82">
        <v>30</v>
      </c>
      <c r="L111" s="82">
        <v>3</v>
      </c>
      <c r="M111" s="84" t="s">
        <v>18</v>
      </c>
      <c r="N111" s="79" t="s">
        <v>691</v>
      </c>
    </row>
    <row r="112" spans="1:14" ht="34.5" customHeight="1">
      <c r="A112" s="86"/>
      <c r="B112" s="79" t="s">
        <v>692</v>
      </c>
      <c r="C112" s="80" t="s">
        <v>693</v>
      </c>
      <c r="D112" s="135" t="s">
        <v>694</v>
      </c>
      <c r="E112" s="82">
        <v>12</v>
      </c>
      <c r="F112" s="102" t="s">
        <v>695</v>
      </c>
      <c r="G112" s="84" t="s">
        <v>20</v>
      </c>
      <c r="H112" s="85">
        <v>43757</v>
      </c>
      <c r="I112" s="82" t="s">
        <v>19</v>
      </c>
      <c r="J112" s="82" t="s">
        <v>685</v>
      </c>
      <c r="K112" s="82">
        <v>30</v>
      </c>
      <c r="L112" s="82">
        <v>3</v>
      </c>
      <c r="M112" s="84" t="s">
        <v>18</v>
      </c>
      <c r="N112" s="79" t="s">
        <v>696</v>
      </c>
    </row>
    <row r="113" spans="1:14" ht="34.5" customHeight="1">
      <c r="A113" s="86"/>
      <c r="B113" s="79" t="s">
        <v>697</v>
      </c>
      <c r="C113" s="80" t="s">
        <v>698</v>
      </c>
      <c r="D113" s="224" t="s">
        <v>699</v>
      </c>
      <c r="E113" s="82">
        <v>14</v>
      </c>
      <c r="F113" s="102" t="s">
        <v>700</v>
      </c>
      <c r="G113" s="84" t="s">
        <v>20</v>
      </c>
      <c r="H113" s="85">
        <v>43757</v>
      </c>
      <c r="I113" s="82" t="s">
        <v>19</v>
      </c>
      <c r="J113" s="82" t="s">
        <v>685</v>
      </c>
      <c r="K113" s="82">
        <v>30</v>
      </c>
      <c r="L113" s="225">
        <v>3</v>
      </c>
      <c r="M113" s="84" t="s">
        <v>18</v>
      </c>
      <c r="N113" s="79" t="s">
        <v>696</v>
      </c>
    </row>
    <row r="114" spans="1:14" ht="34.5" customHeight="1">
      <c r="A114" s="90"/>
      <c r="B114" s="91" t="s">
        <v>154</v>
      </c>
      <c r="C114" s="92" t="s">
        <v>701</v>
      </c>
      <c r="D114" s="228" t="s">
        <v>702</v>
      </c>
      <c r="E114" s="94">
        <v>34</v>
      </c>
      <c r="F114" s="105" t="s">
        <v>703</v>
      </c>
      <c r="G114" s="96" t="s">
        <v>20</v>
      </c>
      <c r="H114" s="97">
        <v>43757</v>
      </c>
      <c r="I114" s="94" t="s">
        <v>19</v>
      </c>
      <c r="J114" s="94" t="s">
        <v>685</v>
      </c>
      <c r="K114" s="94">
        <v>30</v>
      </c>
      <c r="L114" s="229">
        <v>3</v>
      </c>
      <c r="M114" s="96" t="s">
        <v>18</v>
      </c>
      <c r="N114" s="91" t="s">
        <v>696</v>
      </c>
    </row>
    <row r="115" spans="3:5" ht="27.75" customHeight="1">
      <c r="C115" s="38">
        <f>COUNTA(C5:C114)</f>
        <v>110</v>
      </c>
      <c r="D115" s="37" t="s">
        <v>704</v>
      </c>
      <c r="E115" s="31"/>
    </row>
  </sheetData>
  <sheetProtection/>
  <mergeCells count="2">
    <mergeCell ref="A1:N1"/>
    <mergeCell ref="H3:N3"/>
  </mergeCells>
  <printOptions horizontalCentered="1"/>
  <pageMargins left="0.1968503937007874" right="0.1968503937007874" top="0.984251968503937" bottom="0.3937007874015748" header="0.5118110236220472" footer="0.5118110236220472"/>
  <pageSetup horizontalDpi="600" verticalDpi="600" orientation="portrait" paperSize="8" scale="88" r:id="rId1"/>
  <headerFooter alignWithMargins="0">
    <oddHeader>&amp;R&amp;9公開講座&amp;11&amp;P</oddHeader>
  </headerFooter>
  <rowBreaks count="3" manualBreakCount="3">
    <brk id="36" max="13" man="1"/>
    <brk id="58" max="13" man="1"/>
    <brk id="8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kyoumu-kyoumu</dc:creator>
  <cp:keywords/>
  <dc:description/>
  <cp:lastModifiedBy>enica</cp:lastModifiedBy>
  <cp:lastPrinted>2019-01-31T07:25:58Z</cp:lastPrinted>
  <dcterms:created xsi:type="dcterms:W3CDTF">2002-02-08T05:44:44Z</dcterms:created>
  <dcterms:modified xsi:type="dcterms:W3CDTF">2019-04-19T05:27:39Z</dcterms:modified>
  <cp:category/>
  <cp:version/>
  <cp:contentType/>
  <cp:contentStatus/>
</cp:coreProperties>
</file>